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isco local\DISCO C\Control Interno\Plan Anticorrupcion\2019\"/>
    </mc:Choice>
  </mc:AlternateContent>
  <bookViews>
    <workbookView xWindow="0" yWindow="0" windowWidth="28800" windowHeight="12330" tabRatio="883" firstSheet="2" activeTab="2"/>
  </bookViews>
  <sheets>
    <sheet name="Matriz" sheetId="1" state="hidden" r:id="rId1"/>
    <sheet name="PROBABILIDAD" sheetId="3" state="hidden" r:id="rId2"/>
    <sheet name="Componente 1" sheetId="32" r:id="rId3"/>
    <sheet name="Componente 2" sheetId="5" r:id="rId4"/>
    <sheet name="Componente 3" sheetId="33" r:id="rId5"/>
    <sheet name="Componente 4" sheetId="34" r:id="rId6"/>
    <sheet name="Componente 5" sheetId="35" r:id="rId7"/>
    <sheet name="Componente 6" sheetId="36" r:id="rId8"/>
  </sheets>
  <calcPr calcId="162913"/>
</workbook>
</file>

<file path=xl/calcChain.xml><?xml version="1.0" encoding="utf-8"?>
<calcChain xmlns="http://schemas.openxmlformats.org/spreadsheetml/2006/main">
  <c r="E13" i="36" l="1"/>
  <c r="E19" i="32" l="1"/>
  <c r="E21" i="33" l="1"/>
  <c r="E20" i="35" l="1"/>
  <c r="E28" i="34"/>
  <c r="E19" i="5"/>
  <c r="D17" i="36" l="1"/>
</calcChain>
</file>

<file path=xl/sharedStrings.xml><?xml version="1.0" encoding="utf-8"?>
<sst xmlns="http://schemas.openxmlformats.org/spreadsheetml/2006/main" count="519" uniqueCount="390">
  <si>
    <t>ENTIDAD:</t>
  </si>
  <si>
    <t>IDENTIFICACIÓN DEL RIESGO</t>
  </si>
  <si>
    <t>PROCESOS/OBJETIVO</t>
  </si>
  <si>
    <t>CAUSA</t>
  </si>
  <si>
    <t xml:space="preserve">RIESGO </t>
  </si>
  <si>
    <t>CONSECUENCIA</t>
  </si>
  <si>
    <t>VALORACION DEL RIESGO DE CORRUPCIÓN</t>
  </si>
  <si>
    <t>Análisis del riesgo</t>
  </si>
  <si>
    <t>Riesgo Inherente</t>
  </si>
  <si>
    <t>Probabilidad</t>
  </si>
  <si>
    <t xml:space="preserve">Impacto </t>
  </si>
  <si>
    <t>Zona del riesgo</t>
  </si>
  <si>
    <t>Valoración del riesgo</t>
  </si>
  <si>
    <t>Controles</t>
  </si>
  <si>
    <t>Riesgo Residual</t>
  </si>
  <si>
    <t>Acciones asociadas al control</t>
  </si>
  <si>
    <t>Periodo de ejecución</t>
  </si>
  <si>
    <t xml:space="preserve">Acciones </t>
  </si>
  <si>
    <t>Registro</t>
  </si>
  <si>
    <t>MONITOREO Y REVISIÓN</t>
  </si>
  <si>
    <t xml:space="preserve">Fecha </t>
  </si>
  <si>
    <t>Acciones</t>
  </si>
  <si>
    <t>Responsable</t>
  </si>
  <si>
    <t>Indicador</t>
  </si>
  <si>
    <t>Descripción</t>
  </si>
  <si>
    <t>Nivel</t>
  </si>
  <si>
    <t>Medición del riesgo de corrupción 
Probabilidad</t>
  </si>
  <si>
    <t>Descriptor</t>
  </si>
  <si>
    <t>Frecuencia</t>
  </si>
  <si>
    <t>Rara vez</t>
  </si>
  <si>
    <t>Improbable</t>
  </si>
  <si>
    <t>Posible</t>
  </si>
  <si>
    <t>Probable</t>
  </si>
  <si>
    <t>Casi seguro</t>
  </si>
  <si>
    <t>No se ha presentado en los últimos 5 años</t>
  </si>
  <si>
    <t>Se presento una vez en los últimos 5 años</t>
  </si>
  <si>
    <t>Se presento una vez en los últimos 2 años</t>
  </si>
  <si>
    <t>Se presento una vez en el último año</t>
  </si>
  <si>
    <t>Se ha presentado mas de una vez al año</t>
  </si>
  <si>
    <r>
      <rPr>
        <b/>
        <sz val="11"/>
        <color theme="1"/>
        <rFont val="Calibri"/>
        <family val="2"/>
        <scheme val="minor"/>
      </rPr>
      <t xml:space="preserve">                     Excepcional
</t>
    </r>
    <r>
      <rPr>
        <sz val="11"/>
        <color theme="1"/>
        <rFont val="Calibri"/>
        <family val="2"/>
        <scheme val="minor"/>
      </rPr>
      <t>Ocurre en excepcionales</t>
    </r>
  </si>
  <si>
    <r>
      <rPr>
        <b/>
        <sz val="11"/>
        <color theme="1"/>
        <rFont val="Calibri"/>
        <family val="2"/>
        <scheme val="minor"/>
      </rPr>
      <t xml:space="preserve">                    Improbable
</t>
    </r>
    <r>
      <rPr>
        <sz val="11"/>
        <color theme="1"/>
        <rFont val="Calibri"/>
        <family val="2"/>
        <scheme val="minor"/>
      </rPr>
      <t>Puede ocurrir</t>
    </r>
  </si>
  <si>
    <r>
      <rPr>
        <b/>
        <sz val="11"/>
        <color theme="1"/>
        <rFont val="Calibri"/>
        <family val="2"/>
        <scheme val="minor"/>
      </rPr>
      <t xml:space="preserve">                        Posible
</t>
    </r>
    <r>
      <rPr>
        <sz val="11"/>
        <color theme="1"/>
        <rFont val="Calibri"/>
        <family val="2"/>
        <scheme val="minor"/>
      </rPr>
      <t>Es posible que suceda</t>
    </r>
  </si>
  <si>
    <r>
      <rPr>
        <b/>
        <sz val="11"/>
        <color theme="1"/>
        <rFont val="Calibri"/>
        <family val="2"/>
        <scheme val="minor"/>
      </rPr>
      <t xml:space="preserve">                    Es probable
</t>
    </r>
    <r>
      <rPr>
        <sz val="11"/>
        <color theme="1"/>
        <rFont val="Calibri"/>
        <family val="2"/>
        <scheme val="minor"/>
      </rPr>
      <t>Ocurre en la mayoria de los casos</t>
    </r>
  </si>
  <si>
    <r>
      <rPr>
        <b/>
        <sz val="11"/>
        <color theme="1"/>
        <rFont val="Calibri"/>
        <family val="2"/>
        <scheme val="minor"/>
      </rPr>
      <t xml:space="preserve">                  Es muy seguro 
</t>
    </r>
    <r>
      <rPr>
        <sz val="11"/>
        <color theme="1"/>
        <rFont val="Calibri"/>
        <family val="2"/>
        <scheme val="minor"/>
      </rPr>
      <t>El evento ocurre en la mayoria de las circunstancias. Es muy seguro que se presente</t>
    </r>
  </si>
  <si>
    <t>FORMATO DE SEGUIMIENTO AL PLAN DE ANTICORRUPCIÓN Y DE ATENCIÓN AL CIUDADANO</t>
  </si>
  <si>
    <t>Entidad:</t>
  </si>
  <si>
    <t>Vigencia:</t>
  </si>
  <si>
    <t>Fecha publicación:</t>
  </si>
  <si>
    <t>Componente:</t>
  </si>
  <si>
    <t xml:space="preserve">Actividades programadas </t>
  </si>
  <si>
    <t>Actividades cumplidas</t>
  </si>
  <si>
    <t>% de avance</t>
  </si>
  <si>
    <t>Observaciones</t>
  </si>
  <si>
    <t>Consulta y divulgación</t>
  </si>
  <si>
    <t>Seguimiento</t>
  </si>
  <si>
    <t>Concentración de Autoridad y/o extralimitación de funciones</t>
  </si>
  <si>
    <t>Procesos administrativos
susceptibles
de manipulación o
adulteración</t>
  </si>
  <si>
    <t>Hurto, apropiación y uso indebido de los bienes del estado</t>
  </si>
  <si>
    <r>
      <rPr>
        <b/>
        <sz val="8"/>
        <color theme="1"/>
        <rFont val="Arial"/>
        <family val="2"/>
      </rPr>
      <t>Direccionamiento Estratégico:</t>
    </r>
    <r>
      <rPr>
        <sz val="8"/>
        <color theme="1"/>
        <rFont val="Arial"/>
        <family val="2"/>
      </rPr>
      <t xml:space="preserve"> Establecer las políticas y lineamientos encaminados al desarrollo de proyectos, planes y programas de orden Académico y Administrativo con el propósito de cumplir como institución ante los entes legales y ante la sociedad.</t>
    </r>
  </si>
  <si>
    <t>1. Contracción de funciones de autoridad en una sola persona.
2.  Discrecionalidad y posible extralimitación de funciones</t>
  </si>
  <si>
    <t>1. Amiguismo y/o clientelismo</t>
  </si>
  <si>
    <t>Ineficientes controles para la salida de bienes de la institución
Engaño de funcionarios para el uso de los bienes de la institución
Incumplimiento y/o omisión del código de ética y buen gobierno</t>
  </si>
  <si>
    <t>Sesionar comité de convivencia a laboral y hacer seguimiento a los compromisos</t>
  </si>
  <si>
    <t>(N° de compromisos de comité de convivencia desarrollados / N° de compromisos de comité de convivencia plateados) x 100</t>
  </si>
  <si>
    <t>Actuar con imparcialidad, aplicando la normatividad vigente para cada una de las situaciones</t>
  </si>
  <si>
    <t>N° de actos, procesos o procedimientos realizados por fuera de la normatividad vigente</t>
  </si>
  <si>
    <t>Amiguismo y/o clientelismo</t>
  </si>
  <si>
    <t>1. Controlar la salida de activos fijos de la institución
2. Verificar el uso de los bines de la institución.
3. Socializar a los funcionarios código de ética y buen gobierno</t>
  </si>
  <si>
    <t>N° de inventarios actualizados.
N° de denuncias presentadas por hurto
(N° de funcionarios socializados en codif}go de ética y buen gobierno / N° total de funcionarios) x 100</t>
  </si>
  <si>
    <t>Favorecimiento a
terceros por menor pago
de derechos pecuniarios</t>
  </si>
  <si>
    <t>Inclusión de gastos no
autorizados</t>
  </si>
  <si>
    <t>Archivos contables con
vacíos de información</t>
  </si>
  <si>
    <t>Realizar Auditorias de
gestión y contables</t>
  </si>
  <si>
    <t>N° de pagos inferiores a los establecidos en los derechos pecuniarios</t>
  </si>
  <si>
    <t xml:space="preserve">Análisis, verificación, revisión y aprobación de solicitudes </t>
  </si>
  <si>
    <t>(% de ejecución del presupuesto autorizado en el PAA / Valor total del PAA) x 100</t>
  </si>
  <si>
    <t>1. Realizar seguimiento y control permanentes a los estados financieros contables con revisor fiscal externo
2. Control de permisos y claves en los sistemas de información presupuestal y contable</t>
  </si>
  <si>
    <t>N° estados financieros y contables sin inconsistencias</t>
  </si>
  <si>
    <t>1. Ausencia de controles sobre las apropiaciones presupuestales</t>
  </si>
  <si>
    <t>1. Incumplimiento en los procesos financieros y contables</t>
  </si>
  <si>
    <t>1. Falta de control sobre los destinos de cada rubro presupuestal</t>
  </si>
  <si>
    <t>Afectar rubros que no
corresponden con el
objeto del gasto en
beneficio propio o a
cambio de retribución
económica</t>
  </si>
  <si>
    <t>1. Clonación de consignaciones o duplicidad por falta de control</t>
  </si>
  <si>
    <t xml:space="preserve">Falsificación de documentos </t>
  </si>
  <si>
    <t>1. Validación de consignaciones recibidas
2. Realizar auditorias de gestión y contables</t>
  </si>
  <si>
    <t xml:space="preserve">N° estados financieros y contables sin inconsistencias </t>
  </si>
  <si>
    <t>1. Falta de control sobre los bienes muebles e inmuebles</t>
  </si>
  <si>
    <t>Alteración de inventarios de bienes muebles e inmuebles</t>
  </si>
  <si>
    <t>Realizar inventarios de bienes muebles e inmuebles</t>
  </si>
  <si>
    <t>(N° de inventarios conciliados / N° total de inventarios) x 100</t>
  </si>
  <si>
    <r>
      <rPr>
        <b/>
        <sz val="8"/>
        <color theme="1"/>
        <rFont val="Arial"/>
        <family val="2"/>
      </rPr>
      <t>Gestión Administrativa y financiera</t>
    </r>
    <r>
      <rPr>
        <sz val="8"/>
        <color theme="1"/>
        <rFont val="Arial"/>
        <family val="2"/>
      </rPr>
      <t>: Gestionar los recursos financieros propios y de la nación, para cumplir con las necesidades institucionales y los requisitos del cliente.</t>
    </r>
  </si>
  <si>
    <t>1. No aplicación del modelo de estudios previos</t>
  </si>
  <si>
    <t xml:space="preserve">Estudios previos o de
factibilidad manipulados
por persona interesada
en el futuro proceso de
contratación </t>
  </si>
  <si>
    <t>N° de procesos contractuales con el correcto diligenciamiento de formato de estudios previos</t>
  </si>
  <si>
    <t>1. Deficiencia en el proceso de gestión contractual</t>
  </si>
  <si>
    <t>Irregularidades en pliegos de condiciones, adendas, audiencias y adjudicaciones</t>
  </si>
  <si>
    <t>(N° de personal sensibilizado / N° total de funcionarios) x 100</t>
  </si>
  <si>
    <t>1. informes de supervisión ineficientes 
2. liquidación de contrastratos sin los soportes requeridos</t>
  </si>
  <si>
    <t>Designar supervisores que no cuentan con conocimientos suficientes para desempeñar la función.</t>
  </si>
  <si>
    <t>(N° de supervisores capacitados / N° total de supervisores) x 100
(N° de supervisores que cumplen con las competencias / N° total de supervisores) x 100</t>
  </si>
  <si>
    <t>1. Desconocimiento de la normatividad vigente en contratación publica</t>
  </si>
  <si>
    <t>Celebración indebida de contratos</t>
  </si>
  <si>
    <r>
      <rPr>
        <b/>
        <sz val="8"/>
        <color theme="1"/>
        <rFont val="Arial"/>
        <family val="2"/>
      </rPr>
      <t>Gestión de contratación y jurídica:</t>
    </r>
    <r>
      <rPr>
        <sz val="8"/>
        <color theme="1"/>
        <rFont val="Arial"/>
        <family val="2"/>
      </rPr>
      <t xml:space="preserve"> Apoyar en asuntos jurídicos, administrativos y de contratación a la institución.</t>
    </r>
  </si>
  <si>
    <t>1. Falta de control en el proceso de talento humano</t>
  </si>
  <si>
    <t>Trafico de influencias para obtener incentivos, capacitaciones, encargos u otros beneficios laborales</t>
  </si>
  <si>
    <t>Publicar oportunamente las vacantes institucionales de acuerdo al manual de funciones
Revisar el cumplimiento de perfiles
Realizar diagnostico anual de capacitaciones (PIC)
Intervención de la comisión de personal en los casos que se requiera</t>
  </si>
  <si>
    <t>1. Trafico de influencias
2. amiguismo y/o clientelismo</t>
  </si>
  <si>
    <t>Nominación dolosa de
docentes y administrativos</t>
  </si>
  <si>
    <t>Verificar el cumplimiento
de horas extras y hora
catedra reportados</t>
  </si>
  <si>
    <t>(N° de horas extras pagadas / N° de horas extras repordas) x 100
(N° de horas catedra pagadas / N° horas cátedras reportadas) x 100</t>
  </si>
  <si>
    <r>
      <rPr>
        <b/>
        <sz val="8"/>
        <color theme="1"/>
        <rFont val="Arial"/>
        <family val="2"/>
      </rPr>
      <t>Gestión del Talento Humano:</t>
    </r>
    <r>
      <rPr>
        <sz val="8"/>
        <color theme="1"/>
        <rFont val="Arial"/>
        <family val="2"/>
      </rPr>
      <t xml:space="preserve"> Propiciar el fortalecimiento de las competencias del talento humano de la Institución, propendiendo por el mejoramiento del desempeño laboral y personal, a través de la aplicación de programas que conlleven al cumplimiento de los objetivos Institucionales.</t>
    </r>
  </si>
  <si>
    <t>1. Falta de implementación de controles y seguridad de la información</t>
  </si>
  <si>
    <t>Sistemas de información susceptibles de manipulación o adulteración.</t>
  </si>
  <si>
    <t>1. Socializar el Manual de seguridad de la información
2. Implementar un sistema de seguridad de la información</t>
  </si>
  <si>
    <t>(N° de personal sensibilizado / N° total de funcionarios) x 100
% de implementación de un sistema de seguridad de la información</t>
  </si>
  <si>
    <r>
      <rPr>
        <b/>
        <sz val="8"/>
        <color theme="1"/>
        <rFont val="Arial"/>
        <family val="2"/>
      </rPr>
      <t>Gestión de tecnologías de la información:</t>
    </r>
    <r>
      <rPr>
        <sz val="8"/>
        <color theme="1"/>
        <rFont val="Arial"/>
        <family val="2"/>
      </rPr>
      <t xml:space="preserve"> Administrar los recursos de tecnologías de la información; para mejorar y optimizar los procesos Institucionales y misionales, garantizando la confidencialidad, protegiendo la  integridad y disponibilidad de la información.</t>
    </r>
  </si>
  <si>
    <t xml:space="preserve">1. Modificaciones o extracciones no permitidas de los archivos/información </t>
  </si>
  <si>
    <t>Favorecimiento a
terceros mediante
sustracción y/o
destrucción de
documentos</t>
  </si>
  <si>
    <t>Verificación de firmas de solicitud de documentos del Archivo.
Controlar y verificar el
contenido de las carpetas y/o cajas del archivo cuando se facilite para la expedición de copias</t>
  </si>
  <si>
    <t>(N° de expedientes documentales con información completa / N° total de expedientes documentales) x 100</t>
  </si>
  <si>
    <t>1. incumplimiento en políticas estatales de gobierno en línea</t>
  </si>
  <si>
    <t>Ocultar a la ciudadanía la información considerada pública.</t>
  </si>
  <si>
    <t>Elaborar y publicar oportunamente activos de información
Elaborar y publicar oportunamente esquema de información publicable</t>
  </si>
  <si>
    <t>(N° de archivos publicados / Total de archivos a publicar) x 100</t>
  </si>
  <si>
    <t>1. Ausencia de controles en el proceso de gestión de archivo
2. Incumplimiento de la normatividad relacionada con gestión documental</t>
  </si>
  <si>
    <t>Manipulación y/o adulteración de información institucional</t>
  </si>
  <si>
    <t>Sensibilizar a los funcionarios los manuales de gestión documental</t>
  </si>
  <si>
    <t>(N° de funcionarios socializados / N° total de funcionarios) x 100</t>
  </si>
  <si>
    <r>
      <rPr>
        <b/>
        <sz val="8"/>
        <color theme="1"/>
        <rFont val="Arial"/>
        <family val="2"/>
      </rPr>
      <t xml:space="preserve">Gestión documental: </t>
    </r>
    <r>
      <rPr>
        <sz val="8"/>
        <color theme="1"/>
        <rFont val="Arial"/>
        <family val="2"/>
      </rPr>
      <t>Establecer lineamientos orientados al correcto desarrollo de los procesos de gestión documental, respecto de la información primaria y secundaria recibida o
producida por la Unidad, desde su origen hasta su disposición final, facilitando el acceso y uso a los usuarios internos y externos, garantizando su conservación y disponibilidad.</t>
    </r>
  </si>
  <si>
    <t>1. Desconocimiento de la normatividad vigente
2. amiguismo y/o clientelismo</t>
  </si>
  <si>
    <t>Falta de información sobre el estado del proceso del trámite al interior de la entidad.</t>
  </si>
  <si>
    <t>Sensibilización en el manual de atención al ciudadano
Implementación del Plan anticorrupción y de atención al ciudadano en la estrategia racionalización de tramites</t>
  </si>
  <si>
    <t>N° tramites y servicios atendidos en los tiempos establecidos / N° de tramites y servicios solicitados) x 100</t>
  </si>
  <si>
    <t>Sistema de información
susceptible de
manipulación o
adulteración</t>
  </si>
  <si>
    <t>Modificación de calificaciones de estudiantes</t>
  </si>
  <si>
    <t>Controlar la apertura y cierre del software académico para la digitación de calificaciones</t>
  </si>
  <si>
    <t>(N° de docentes que registran calificaciones en fechas establecidas / N° total de docentes) x 100</t>
  </si>
  <si>
    <t>1. trafico de influencias
2. soborno
3. alteración de la información</t>
  </si>
  <si>
    <t>Expedición de títulos o
certificados académicos a
cambio de dinero</t>
  </si>
  <si>
    <t xml:space="preserve">1. Verificación aleatoria en expedientes de Hojas de vida de estudiantes
2. Sensibilización a funcionarios de registro y control académico en código de ética y buen gobierno
</t>
  </si>
  <si>
    <t>(N° de certificados expedidos que cumplen con las condiciones / N° total de certificados expedidos) x 100
(N° de funcionarios socializados / N° total de funcionarios) x 100</t>
  </si>
  <si>
    <t>Filtración de la información sensible o privada</t>
  </si>
  <si>
    <t>1. Sensibilización a funcionarios de registro y control académico en código de ética y buen gobierno</t>
  </si>
  <si>
    <r>
      <rPr>
        <b/>
        <sz val="8"/>
        <color theme="1"/>
        <rFont val="Arial"/>
        <family val="2"/>
      </rPr>
      <t>Gestión de Registro y control académico:</t>
    </r>
    <r>
      <rPr>
        <sz val="8"/>
        <color theme="1"/>
        <rFont val="Arial"/>
        <family val="2"/>
      </rPr>
      <t xml:space="preserve"> Administrar de manera eficaz, eficiente y efectiva la ejecución de los planes, programas, políticas y reglamentación, formulada y adoptada en la institución en lo referente a los servicios de inscripción, admisión, matrícula, registro de información académica y control de estudiantes a través del uso y disposición de sistemas informáticos que garanticen información actualizada a quien lo requiera.</t>
    </r>
  </si>
  <si>
    <t>INSTITUTO TÉCNICO NACIONAL DE COMERCIO SIMÓN RODRIGUEZ</t>
  </si>
  <si>
    <t>Actas de comité de convivencia laboral</t>
  </si>
  <si>
    <t>Oficina de Control interno</t>
  </si>
  <si>
    <t>BAJA</t>
  </si>
  <si>
    <t>Sesionar comité de convivencia</t>
  </si>
  <si>
    <t>Normatividad vigente para actuar ante situaciones presentadas</t>
  </si>
  <si>
    <t>MODERADO</t>
  </si>
  <si>
    <t>1. Control en la salida de las instalaciones
2. Inventarios permanentes</t>
  </si>
  <si>
    <t>Vicerrrectoria Administrativa y financiera</t>
  </si>
  <si>
    <t>Verificacion de la etapa precontratual en comité de adquisiciones</t>
  </si>
  <si>
    <t>1. Estudios previos diligenciados
2. Actas de comité de adquisiciones</t>
  </si>
  <si>
    <t>Lideres de procesos</t>
  </si>
  <si>
    <t>Secretaria General / Control interno</t>
  </si>
  <si>
    <t xml:space="preserve">Secretaria General </t>
  </si>
  <si>
    <t>Verificacion de la etapa precontratual, contractual y postcontratual en comité de adquisiciones</t>
  </si>
  <si>
    <t>1. Seguimiento a las etapas contratuales</t>
  </si>
  <si>
    <t>1.Expedientes de contratos
2. Actas de comité de adquisiciones</t>
  </si>
  <si>
    <t>Control interno</t>
  </si>
  <si>
    <t>(N° procesos contratuales acorde a la ley / N° total de procesos contractuales en la vigencia) x 100</t>
  </si>
  <si>
    <t>(N° de vinculaciones con cumplimiento de perfiles / N° total de vinculaciones) x 100
(N° actividades realizadas realizadas del plan estrategico de recursos humanos / N° total de actividades programadas) x 100</t>
  </si>
  <si>
    <t>1. Registro de asistencia.
2. Documentos del SSI</t>
  </si>
  <si>
    <t xml:space="preserve">ALTA </t>
  </si>
  <si>
    <t>EXTREMA</t>
  </si>
  <si>
    <t>Archivos contables validados</t>
  </si>
  <si>
    <t>Seguimiento inventarios documentales</t>
  </si>
  <si>
    <t>Secretaria General</t>
  </si>
  <si>
    <t>Prestamo de documentos</t>
  </si>
  <si>
    <t>Verificar la aplicación de inventarios documentales</t>
  </si>
  <si>
    <t>Verificar que la información publica se encuentre disponible en la pagina web institucional</t>
  </si>
  <si>
    <t>Revisar la que la información se publique de acuerdo a los requerimientos de gobierno en  linea</t>
  </si>
  <si>
    <t>Verificar la implementación del manual archivo</t>
  </si>
  <si>
    <t>Asistencia a sensibilización manuales de gestión documental.</t>
  </si>
  <si>
    <t>Seguimiento a las actividades de socialización de los manuales de archivo</t>
  </si>
  <si>
    <t>Seguimiento al cumplimiento de los tiempos de atención</t>
  </si>
  <si>
    <t>Verificar la implementación del manual de atención al ciudadano y plan anticorrupción</t>
  </si>
  <si>
    <t>Secretaria General / Oficina de Planeación</t>
  </si>
  <si>
    <t>Vicerrrectoria Académica</t>
  </si>
  <si>
    <t>Seguimiento a la apertura y cierre para digitación de notas</t>
  </si>
  <si>
    <t>Notas estudiantes</t>
  </si>
  <si>
    <t>Establecer el porcentaje de docentes que ingresan las notas en la fechas establecidas</t>
  </si>
  <si>
    <t>Verificar la originilidad de los titulos por parte de la Secretaria General</t>
  </si>
  <si>
    <t xml:space="preserve">Asistencia sensibilización </t>
  </si>
  <si>
    <t>Vicerrectoria Académica</t>
  </si>
  <si>
    <t>Asistencia a evento sensibilización</t>
  </si>
  <si>
    <t>Vicerrectoria Académica / Secretaria General</t>
  </si>
  <si>
    <t>Verificar el cumplimiento del código de ética y buen gobierno en Registro y Control Académico</t>
  </si>
  <si>
    <t>Seguimiento aleotorio de la información que se genera en el proceso de registro y control académico</t>
  </si>
  <si>
    <t>Informe de auditorias contables</t>
  </si>
  <si>
    <t>Seguimiento ejecución de auditoria contable</t>
  </si>
  <si>
    <t>Revisión constante de consignaciones solo por personal autorizado</t>
  </si>
  <si>
    <t>Libro diario de consignaciones</t>
  </si>
  <si>
    <t>Vicerrectoria Administrativa y Financiera</t>
  </si>
  <si>
    <t>Seguimiento a la ejecución de auditorias contables.</t>
  </si>
  <si>
    <t>Acta de inventarios</t>
  </si>
  <si>
    <t>Seguimiento a la ejecución de  inventarios</t>
  </si>
  <si>
    <t>Revisión de la conciliación  de inventarios por parte de control interno</t>
  </si>
  <si>
    <t>Reporte de horas extras y catedra</t>
  </si>
  <si>
    <t>Reporte mensual de hora extra y catedra, con el respectivo aval de los directores de unidad, vicerrector académico y vicerrector administrativo y financiero</t>
  </si>
  <si>
    <t>Verificar implementación de manual de seguridad de la información</t>
  </si>
  <si>
    <t>Realizar auditorias internas para verificar el nivel de implementación del sistema de seguridad de la información</t>
  </si>
  <si>
    <t>Revisar la ejecución de compromisos del cómite de convivencia en la intervención de conflictos presentados</t>
  </si>
  <si>
    <t>Expedientes de procesos administrativos</t>
  </si>
  <si>
    <t>Revisar la actuación en cada uno de los procesos administrativos llevados en la vigencia</t>
  </si>
  <si>
    <t>1. Formato de registro de salida de la institución.
2. Registro de inventarios físicos conciliados</t>
  </si>
  <si>
    <t>Seguimiento permanente a la ejecución presupuestal en comité de adquisiciones</t>
  </si>
  <si>
    <t>Actas de comité de adquisiciones
Informes de ejecución presupuestal</t>
  </si>
  <si>
    <t>Presentar informes bimensuales de ejecución presupuestal y PAA en comité de adquisiciones</t>
  </si>
  <si>
    <t>Contratar la revisoria fiscal  de la institución</t>
  </si>
  <si>
    <t>1. Implementación de formatos de estudios previos y manual de contratación
2. Verificación en comité de adquisiciones, de los estudios previos elaborados</t>
  </si>
  <si>
    <t>1. Revisión y aprobación de estudios previos por dependencia</t>
  </si>
  <si>
    <t>1.Documentación de la etapa precontractual
2. Actas de comité de adquisiciones</t>
  </si>
  <si>
    <t>Socializar manual de contratación a todos los funcionarios
Revisar la aplicación del manual de contratacion</t>
  </si>
  <si>
    <t>Verificación de perfiles para la designación de supervisores de contratos</t>
  </si>
  <si>
    <t xml:space="preserve">
1. Verificar previamente las competencias del supervisor designado de acuerdo con el objeto contractual 
3. Generar informes permanentes de supervisión de contratos</t>
  </si>
  <si>
    <t>1. Informes de supervisión de contratos</t>
  </si>
  <si>
    <t xml:space="preserve">Verificación de la aplicación del plan estratégico de recursos humanos
</t>
  </si>
  <si>
    <t xml:space="preserve">Plan anual de vacantes
Plan de capacitación
Registro de capacitaciones
Plan de Bienestar e incentivos
Actas de comision de personal </t>
  </si>
  <si>
    <t>Evaluación de los componentes del plan estratégico de recursos humanos</t>
  </si>
  <si>
    <t>1. Validación comité de adquisiciones, de los estudios previos elaborados</t>
  </si>
  <si>
    <t>Esquema de información</t>
  </si>
  <si>
    <t>Informe de tramites y servicios</t>
  </si>
  <si>
    <t>Revisar al azar la originalidad de los titulos y certificados que se emiten en registro y control académico</t>
  </si>
  <si>
    <t>Realizar auditorias permanentes a las etapas de contratación</t>
  </si>
  <si>
    <t>1. Realizar capacitaciones al personal en el tema de supervisión de contratos.
2. realizar evaluación de supervisores de contratos</t>
  </si>
  <si>
    <t>Realizar revisión de la salida de bienes físicos de la institución
Conciliar inventarios de bienes muebles de la institución</t>
  </si>
  <si>
    <t>Verificar que el reporte de horas sea entregado en los tiempos establecidos a pagaduria</t>
  </si>
  <si>
    <t>INSTITUTO TECNICO NACIONAL DE COMERCIO "SIMON RODRIGUEZ" INTENALCO</t>
  </si>
  <si>
    <t>Subcomponente</t>
  </si>
  <si>
    <t>Política de Administración de Riesgos</t>
  </si>
  <si>
    <t>Construcción del Mapa de Riesgos de Corrupción</t>
  </si>
  <si>
    <t>Monitorio y revisión</t>
  </si>
  <si>
    <t>Realizar tres (3) evaluaciones de seguimiento a la Matriz de riesgos de corrupción</t>
  </si>
  <si>
    <t xml:space="preserve">1.2 Componente 2. Racionalización de trámites </t>
  </si>
  <si>
    <t>Priorización</t>
  </si>
  <si>
    <t>Incluir la estrategia de racionalización de tramites en el aplicativo SUIT</t>
  </si>
  <si>
    <t>Racionalización</t>
  </si>
  <si>
    <t>Realizar la racionalización de los tramites y otros procedimientos administrativos priorizados en la matriz de racionalización de tramites</t>
  </si>
  <si>
    <t>Monitoreo y evaluación</t>
  </si>
  <si>
    <t xml:space="preserve">1.3 Componente 3. Rendición de cuentas </t>
  </si>
  <si>
    <t>Información de calidad y en lenguaje comprensible</t>
  </si>
  <si>
    <t>Elaborar cronograma de rendición de cuentas</t>
  </si>
  <si>
    <t>Identificar información relevante que requieren los grupos de interés</t>
  </si>
  <si>
    <t>Diálogo de doble vía con la ciudadanía y sus organizaciones</t>
  </si>
  <si>
    <t>Realizar informe de retroalimentación de la estrategia con la ciudadanía</t>
  </si>
  <si>
    <t>Incentivos para motivar la cultura de la rendición y petición de cuentas</t>
  </si>
  <si>
    <t>Evaluación y retroalimentación a la gestión institucional</t>
  </si>
  <si>
    <t xml:space="preserve">Estructura administrativa y
Direccionamiento estratégico
</t>
  </si>
  <si>
    <t>Fortalecimiento de los canales de atención</t>
  </si>
  <si>
    <t>Actualizar 100% de la página web institucional de acuerdo a la normatividad NTC 5854 y lineamientos de gobierno en línea</t>
  </si>
  <si>
    <t>Talento Humano</t>
  </si>
  <si>
    <t>A través del Plan de capacitación y formación institucional, incluir capacitación sobre atención al ciudadano</t>
  </si>
  <si>
    <t>Realizar una jornada de sensibilización referente a la Política de atención al ciudadano, Manual de atención al ciudadano, atención de PQRS y Carta de trato digno al ciudadano</t>
  </si>
  <si>
    <t>Normativo y procedimental</t>
  </si>
  <si>
    <t>Implementar permanentemente la política de datos sensibles</t>
  </si>
  <si>
    <t>Relacionamiento con el ciudadano</t>
  </si>
  <si>
    <t>Actualizar la caracterización de partes interesadas</t>
  </si>
  <si>
    <t xml:space="preserve">Realizar una medición de percepción de la satisfacción del cliente </t>
  </si>
  <si>
    <t xml:space="preserve">1.5 Componente 5.Transparencia y acceso a la información  </t>
  </si>
  <si>
    <t>Lineamientos de Transparencia Activa</t>
  </si>
  <si>
    <t>Lineamientos de Transparencia Pasiva</t>
  </si>
  <si>
    <t>Criterio Diferencial de Accesibilidad</t>
  </si>
  <si>
    <t>Monitoreo del Acceso a la Información Pública</t>
  </si>
  <si>
    <t xml:space="preserve">1.6 Componente 6.Iniciativas adicionales   </t>
  </si>
  <si>
    <t>Promedio ejecucion</t>
  </si>
  <si>
    <t>Promedio cuatrimestre</t>
  </si>
  <si>
    <t>Promedio Cuatrimestre</t>
  </si>
  <si>
    <t>MAPA DE RIESGOS DE CORRUPCIÓN 2017</t>
  </si>
  <si>
    <t>Identificación de tramites</t>
  </si>
  <si>
    <t>Publicar el resultado de las encuestas de satisfacción de trámites y otros procedimientos administrativos</t>
  </si>
  <si>
    <t>Elaboración los Instrumentos de Gestión de la Información</t>
  </si>
  <si>
    <t>Original firmado por María Ligia Castillo Grijalba; Profesional Especializado -O.C.I-</t>
  </si>
  <si>
    <t xml:space="preserve">1.4 Componente 4. Estrategia de atención al ciudadano </t>
  </si>
  <si>
    <t>Gestión del riesgo de corrupción</t>
  </si>
  <si>
    <t>Realizar monitoreo trimestral de la matriz de riesgos de corrupción por parte de los líderes de proceso.</t>
  </si>
  <si>
    <t>Actualizacion de la Matriz de Riesgos de Corrupcion.</t>
  </si>
  <si>
    <t>Publicacion de la Matriz de Riesgos en Pagina web</t>
  </si>
  <si>
    <t>Socializar la política de administración del riesgo y matriz de riesgos de corrupción al interior de la entidad.</t>
  </si>
  <si>
    <t>Matriz  de racionalizacion de tramites</t>
  </si>
  <si>
    <t>Realizar encuestas de percepción del cliente en la atención de los trámites y otros procedimientos administrativos.</t>
  </si>
  <si>
    <t>Elaborar informes de rendición de cuentas en lenguaje claro y comprensible de acuerdo al cronograma</t>
  </si>
  <si>
    <t>Generar ejercicios de innovación abierta de acuerdo al plan de participación ciudadana.</t>
  </si>
  <si>
    <t>Implementar acciones de incentivos para la promover participación de la ciudadanía, de acuerdo a lo estipulado en el plan de participación ciudadana.</t>
  </si>
  <si>
    <t>Realizar una capacitación en rendición de cuentas al equipo de trabajo seleccionado para el desarrollo de esta estrategia.</t>
  </si>
  <si>
    <t>Realizar evaluación de los mecanismos utilizados en la rendición de cuentas y de la estrategia de rendición de cuentas.</t>
  </si>
  <si>
    <t>Implementar encuesta de percepción de estrategia de rendición de cuentas.</t>
  </si>
  <si>
    <t>Incorporar recursos en el anteproyecto de presupuesto 2019 para desarrollo de iniciativas que mejoren el servicio de atención al ciudadano.</t>
  </si>
  <si>
    <t>Implementar un mecanismo a través de la página web para garantizar la accesibilidad de las personas en condición de discapacidad a los servicios de la entidad</t>
  </si>
  <si>
    <t>Medir el desempeño de los canales de atención y consolidar estadísticas sobre tiempos de espera, tiempos de atención y cantidad de ciudadanos atendidos</t>
  </si>
  <si>
    <t>Plan institucional de capacitacion.</t>
  </si>
  <si>
    <t>Formulacion del PIC</t>
  </si>
  <si>
    <t>Evaluar el desempeño de los servidores públicos en relación con su comportamiento y actitud en la interacción con los ciudadanos</t>
  </si>
  <si>
    <t>Implementar el Manual de Bienestar e incentivos, para destacar el desempeño de los servidores en relación al servicio prestado al ciudadano.</t>
  </si>
  <si>
    <t>Validar y/o actualizar manual de atención al ciudadano.</t>
  </si>
  <si>
    <t xml:space="preserve">Elaborar y publicar en página web   informe semestral  sobre  el comportamiento de PQRSD </t>
  </si>
  <si>
    <t>Adopcion de Policita</t>
  </si>
  <si>
    <t>Resolucion 144 de 2017</t>
  </si>
  <si>
    <t>Mantener publicados en los canales de atención la carta de trato digno</t>
  </si>
  <si>
    <t>Publicada en ventanilla unica, Oficinas de Atencion al publico y Pagina web.</t>
  </si>
  <si>
    <t>Revisar los estándares del contenido y oportunidad de las respuestas a las solicitudes de acceso a información pública.</t>
  </si>
  <si>
    <t>Resolución 039 de 2016</t>
  </si>
  <si>
    <t>Aplicar el principio de gratuidad y en consecuencia, no cobrar costos adicionales a los de reproducción de la información.</t>
  </si>
  <si>
    <t>Realizar autodiagnóstico del estado de implementación de la ley 1712 de 2014.</t>
  </si>
  <si>
    <t>Publicar permanentemente el 100% de la información obligatoria en el link de transparencia y acceso a la información publica.</t>
  </si>
  <si>
    <t>Actualizar y publicar en página web el inventario de activos de Información</t>
  </si>
  <si>
    <t xml:space="preserve">Actualizar y publicar en página web el esquema de publicación de información </t>
  </si>
  <si>
    <t xml:space="preserve">Actualizar y publicar en página web el Índice de Información Clasificada y Reservada </t>
  </si>
  <si>
    <t>Implementar los lineamientos de accesibilidad a espacios físicos para población en situación de discapacidad.</t>
  </si>
  <si>
    <t>Generar informe semestral  de solicitudes de acceso a la información publica</t>
  </si>
  <si>
    <t>Código de integridad</t>
  </si>
  <si>
    <t>Socializar al 100% del personal docente nombrado y administrativo el código de integridad.</t>
  </si>
  <si>
    <t>Fecha de seguimiento:  13/05/2019</t>
  </si>
  <si>
    <t>Ajustar Política de Administración del riesgo institucional.</t>
  </si>
  <si>
    <t>Revision de la politica y administracion de riesgo</t>
  </si>
  <si>
    <t>Realizar análisis de contexto de los riesgos de corrupción y e institucionales</t>
  </si>
  <si>
    <t>Ejecutar actividades para la identificación y valoración de los riesgos de corrupción</t>
  </si>
  <si>
    <t xml:space="preserve">Matriz de riesgos de corrupción actualizada </t>
  </si>
  <si>
    <t>Realizar 1 ejercicio de participación ciudadana de la matriz de riesgos de corrupción</t>
  </si>
  <si>
    <t xml:space="preserve">Informe del ejercicio de participación ciudadana. </t>
  </si>
  <si>
    <t>Publicar en la página web institucional la matriz de riesgos de corrupción definitiva</t>
  </si>
  <si>
    <t xml:space="preserve">Registrar en el SUIT los trámites del inventario de trámites y OPAS de la entidad </t>
  </si>
  <si>
    <t>Realizar análisis de priorización de trámites y OPAS a racionalizar en la vigencia 2019.</t>
  </si>
  <si>
    <t>Estrategia de racionalización de trámites en el SUIT</t>
  </si>
  <si>
    <t>Trámites y OPAS inscritos en SUIT</t>
  </si>
  <si>
    <t>Estudio de tramites OPAS a racionalizar  realizado</t>
  </si>
  <si>
    <t>Racionalización de Tramites propuestos</t>
  </si>
  <si>
    <t xml:space="preserve">Encuestas de percepción de trámites y OPAS realizadas (antes y después de racionalización) </t>
  </si>
  <si>
    <t>Programada para el segundo trimestre</t>
  </si>
  <si>
    <t>Informe publicado en página web</t>
  </si>
  <si>
    <t>Programada para el cuarto trimestre</t>
  </si>
  <si>
    <t>Realizar seguimiento trimestral a la estrategia de racionalización de trámites y OPAS  en el SUIT</t>
  </si>
  <si>
    <t>seguimientos realizados en la vigencia 2019</t>
  </si>
  <si>
    <t>Realizar evaluación de la estrategia de racionalización de trámites y OPAS  en el SUIT</t>
  </si>
  <si>
    <t>evaluaciones realizadas en la vigencia 2019</t>
  </si>
  <si>
    <t xml:space="preserve">Cronograma de rendición de cuentas </t>
  </si>
  <si>
    <t xml:space="preserve">Ejercicio de participación ciudadana realizado para identificar necesidades de la ciudadanía </t>
  </si>
  <si>
    <t>Infome de gestion año 2018</t>
  </si>
  <si>
    <t>Implementar 4 espacios de dialogo de acuerdo al cronograma establecido</t>
  </si>
  <si>
    <t>Espacios de dialogo implementados</t>
  </si>
  <si>
    <t>A partir del segundo trimestre</t>
  </si>
  <si>
    <t>Ejercicio de innovación abierta implementado con la ciudadanía</t>
  </si>
  <si>
    <t>Publicación de informe en página web</t>
  </si>
  <si>
    <t>Programada último trimestre</t>
  </si>
  <si>
    <t xml:space="preserve">Jornada de capacitación </t>
  </si>
  <si>
    <t>Ejecutar el 100% de las actividades estipuladas en el plan de participación ciudadana</t>
  </si>
  <si>
    <t>Informe de satisfacción de la estrategia</t>
  </si>
  <si>
    <t xml:space="preserve">informes presentados al comité de gestión y desempeño institucional </t>
  </si>
  <si>
    <t>A patir del segundo trimestre</t>
  </si>
  <si>
    <t>Página web actualizada</t>
  </si>
  <si>
    <t>Mecanismo implementado en página web</t>
  </si>
  <si>
    <t>Implementar chat directo para resolver las inquietudes de la comunidad educativa</t>
  </si>
  <si>
    <t>Chat directo implementado</t>
  </si>
  <si>
    <t>Implementar sistemas de información que faciliten la gestión y trazabilidad de los requerimientos de los ciudadanos</t>
  </si>
  <si>
    <t>Sistema de información implementados</t>
  </si>
  <si>
    <t xml:space="preserve">canales de atención evaluados </t>
  </si>
  <si>
    <t>Respuestas PQRs</t>
  </si>
  <si>
    <t xml:space="preserve">jornada de capacitación </t>
  </si>
  <si>
    <t>Jornada de sensibilización de la estrategia realizada</t>
  </si>
  <si>
    <t>Funcionarios evaluados</t>
  </si>
  <si>
    <t>Implementación del manual de bienestar e incentivos</t>
  </si>
  <si>
    <t>a patir del tercer  trimestre</t>
  </si>
  <si>
    <t>Manual revisado y/o actualizado</t>
  </si>
  <si>
    <t>Informes publicados en página web</t>
  </si>
  <si>
    <t xml:space="preserve">Caracterización de partes interesadas </t>
  </si>
  <si>
    <t xml:space="preserve">Encuestas de satisfacción </t>
  </si>
  <si>
    <t>Publicación y actualización de información</t>
  </si>
  <si>
    <t>Reproducción de información sin costos adicionales para el ciudadano</t>
  </si>
  <si>
    <t>respuesta oportuna de acuerdo a la ley 1755 de 2015</t>
  </si>
  <si>
    <t>Inventario de Activos de información publicado en página web</t>
  </si>
  <si>
    <t>Esquema de publicación de información actualizado y publicado</t>
  </si>
  <si>
    <t>Índice de información clasificada y reservada actualizado y publicado</t>
  </si>
  <si>
    <t>Autodiagnóstico</t>
  </si>
  <si>
    <t>Planta física que garantice la accesibilidad a personas con discapacidad</t>
  </si>
  <si>
    <t>personal docente y administrativo socializado.</t>
  </si>
  <si>
    <t>Medir grado de implementación del código de integridad.</t>
  </si>
  <si>
    <t xml:space="preserve">Código de integridad evaluado. </t>
  </si>
  <si>
    <t>Ultimo trimestre</t>
  </si>
  <si>
    <t>SEGUNDO CUATRIMESTRE 2019</t>
  </si>
  <si>
    <t>Fecha de seguimiento:  12/09/2019</t>
  </si>
  <si>
    <t>Se publica en Pagina Web</t>
  </si>
  <si>
    <t>https://www.intenalco.edu.co/plananticorrupcion.php</t>
  </si>
  <si>
    <t>Informes de seguimiento</t>
  </si>
  <si>
    <t>Fecha de seguimiento:  12/0/2019</t>
  </si>
  <si>
    <t>Infome de gestion año 2018
Registros
Actas</t>
  </si>
  <si>
    <t>Informes de rendición de cuentas 
Reunión Docente
Sesiones Consejo Directivo</t>
  </si>
  <si>
    <t>Publicado en pagina Web</t>
  </si>
  <si>
    <t>A patir del segundo semestre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</si>
</sst>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b/>
      <sz val="11"/>
      <color theme="1"/>
      <name val="Calibri"/>
      <family val="2"/>
      <scheme val="minor"/>
    </font>
    <font>
      <sz val="8"/>
      <color theme="1"/>
      <name val="Arial"/>
      <family val="2"/>
    </font>
    <font>
      <b/>
      <sz val="8"/>
      <color theme="1"/>
      <name val="Arial"/>
      <family val="2"/>
    </font>
    <font>
      <b/>
      <sz val="10"/>
      <color theme="1"/>
      <name val="Arial"/>
      <family val="2"/>
    </font>
    <font>
      <sz val="11"/>
      <color theme="0"/>
      <name val="Calibri"/>
      <family val="2"/>
      <scheme val="minor"/>
    </font>
    <font>
      <sz val="11"/>
      <color theme="1"/>
      <name val="Calibri"/>
      <family val="2"/>
      <scheme val="minor"/>
    </font>
    <font>
      <sz val="10"/>
      <color rgb="FF000000"/>
      <name val="Arial"/>
      <family val="2"/>
    </font>
    <font>
      <sz val="9"/>
      <color rgb="FF000000"/>
      <name val="Arial"/>
      <family val="2"/>
    </font>
    <font>
      <sz val="9"/>
      <color theme="1"/>
      <name val="Arial"/>
      <family val="2"/>
    </font>
    <font>
      <u/>
      <sz val="11"/>
      <color theme="10"/>
      <name val="Calibri"/>
      <family val="2"/>
      <scheme val="minor"/>
    </font>
    <font>
      <sz val="11"/>
      <name val="Calibri"/>
      <family val="2"/>
      <scheme val="minor"/>
    </font>
    <font>
      <b/>
      <sz val="11"/>
      <color theme="1"/>
      <name val="Arial"/>
      <family val="2"/>
    </font>
    <font>
      <sz val="11"/>
      <color theme="1"/>
      <name val="Arial"/>
      <family val="2"/>
    </font>
    <font>
      <sz val="9"/>
      <name val="Tahoma"/>
      <family val="2"/>
    </font>
    <font>
      <b/>
      <i/>
      <sz val="11"/>
      <color theme="1"/>
      <name val="Calibri"/>
      <family val="2"/>
      <scheme val="minor"/>
    </font>
    <font>
      <b/>
      <i/>
      <sz val="10"/>
      <color theme="1"/>
      <name val="Arial"/>
      <family val="2"/>
    </font>
    <font>
      <sz val="9"/>
      <color theme="1"/>
      <name val="Calibri"/>
      <family val="2"/>
      <scheme val="minor"/>
    </font>
    <font>
      <b/>
      <i/>
      <sz val="9"/>
      <color rgb="FF000000"/>
      <name val="Arial"/>
      <family val="2"/>
    </font>
    <font>
      <sz val="10"/>
      <color theme="1"/>
      <name val="Arial"/>
      <family val="2"/>
    </font>
  </fonts>
  <fills count="3">
    <fill>
      <patternFill patternType="none"/>
    </fill>
    <fill>
      <patternFill patternType="gray125"/>
    </fill>
    <fill>
      <patternFill patternType="solid">
        <fgColor rgb="FFFFFF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bottom/>
      <diagonal/>
    </border>
  </borders>
  <cellStyleXfs count="3">
    <xf numFmtId="0" fontId="0" fillId="0" borderId="0"/>
    <xf numFmtId="9" fontId="6" fillId="0" borderId="0" applyFont="0" applyFill="0" applyBorder="0" applyAlignment="0" applyProtection="0"/>
    <xf numFmtId="0" fontId="10" fillId="0" borderId="0" applyNumberFormat="0" applyFill="0" applyBorder="0" applyAlignment="0" applyProtection="0"/>
  </cellStyleXfs>
  <cellXfs count="173">
    <xf numFmtId="0" fontId="0" fillId="0" borderId="0" xfId="0"/>
    <xf numFmtId="0" fontId="0" fillId="0" borderId="1" xfId="0" applyBorder="1"/>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wrapText="1"/>
    </xf>
    <xf numFmtId="0" fontId="0" fillId="0" borderId="1" xfId="0" applyBorder="1" applyAlignment="1">
      <alignment horizontal="left" vertical="center"/>
    </xf>
    <xf numFmtId="0" fontId="2" fillId="0" borderId="5" xfId="0" applyFont="1" applyBorder="1" applyAlignment="1">
      <alignment wrapText="1"/>
    </xf>
    <xf numFmtId="0" fontId="2" fillId="0" borderId="1" xfId="0" applyFont="1" applyBorder="1" applyAlignment="1">
      <alignment wrapText="1"/>
    </xf>
    <xf numFmtId="0" fontId="4" fillId="0" borderId="10" xfId="0" applyFont="1" applyBorder="1" applyAlignment="1">
      <alignment horizontal="center" vertical="center" textRotation="90"/>
    </xf>
    <xf numFmtId="0" fontId="4" fillId="0" borderId="10" xfId="0" applyFont="1" applyBorder="1" applyAlignment="1">
      <alignment horizontal="center" vertical="center" textRotation="90" wrapText="1"/>
    </xf>
    <xf numFmtId="0" fontId="2" fillId="0" borderId="5" xfId="0" applyFont="1" applyBorder="1" applyAlignment="1">
      <alignment vertical="center" wrapText="1"/>
    </xf>
    <xf numFmtId="0" fontId="2" fillId="0" borderId="6" xfId="0" applyFont="1" applyBorder="1" applyAlignment="1">
      <alignment wrapText="1"/>
    </xf>
    <xf numFmtId="0" fontId="2" fillId="0" borderId="6" xfId="0" applyFont="1" applyBorder="1" applyAlignment="1">
      <alignment vertical="center" wrapText="1"/>
    </xf>
    <xf numFmtId="0" fontId="2" fillId="0" borderId="6"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10" xfId="0" applyFont="1" applyBorder="1" applyAlignment="1">
      <alignment wrapText="1"/>
    </xf>
    <xf numFmtId="0" fontId="2" fillId="0" borderId="5" xfId="0" applyFont="1" applyBorder="1" applyAlignment="1">
      <alignment horizontal="left" vertical="center" wrapText="1"/>
    </xf>
    <xf numFmtId="0" fontId="2" fillId="0" borderId="10" xfId="0" applyFont="1" applyBorder="1" applyAlignment="1">
      <alignment vertical="center" wrapText="1"/>
    </xf>
    <xf numFmtId="0" fontId="2"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vertical="center" wrapText="1"/>
    </xf>
    <xf numFmtId="0" fontId="2" fillId="0" borderId="21" xfId="0" applyFont="1" applyBorder="1" applyAlignment="1">
      <alignment wrapText="1"/>
    </xf>
    <xf numFmtId="0" fontId="2" fillId="0" borderId="14" xfId="0" applyFont="1" applyBorder="1" applyAlignment="1">
      <alignment vertical="center" wrapText="1"/>
    </xf>
    <xf numFmtId="0" fontId="2" fillId="0" borderId="14" xfId="0" applyFont="1" applyBorder="1" applyAlignment="1">
      <alignment horizontal="left" vertical="center" wrapText="1"/>
    </xf>
    <xf numFmtId="0" fontId="2" fillId="0" borderId="15" xfId="0" applyFont="1" applyBorder="1" applyAlignment="1">
      <alignment vertical="center" wrapText="1"/>
    </xf>
    <xf numFmtId="0" fontId="0" fillId="0" borderId="0" xfId="0" applyBorder="1"/>
    <xf numFmtId="0" fontId="2" fillId="0" borderId="11" xfId="0" applyFont="1" applyBorder="1" applyAlignment="1">
      <alignment vertical="center" wrapText="1"/>
    </xf>
    <xf numFmtId="0" fontId="2" fillId="0" borderId="17" xfId="0" applyFont="1" applyBorder="1" applyAlignment="1">
      <alignment wrapText="1"/>
    </xf>
    <xf numFmtId="0" fontId="2" fillId="0" borderId="2" xfId="0" applyFont="1" applyBorder="1" applyAlignment="1">
      <alignment horizontal="left" vertical="center" wrapText="1"/>
    </xf>
    <xf numFmtId="0" fontId="2" fillId="0" borderId="20" xfId="0" applyFont="1" applyBorder="1" applyAlignment="1">
      <alignment wrapText="1"/>
    </xf>
    <xf numFmtId="0" fontId="2" fillId="0" borderId="17" xfId="0" applyFont="1" applyBorder="1" applyAlignment="1">
      <alignment horizontal="left" vertical="center" wrapText="1"/>
    </xf>
    <xf numFmtId="0" fontId="2" fillId="0" borderId="2" xfId="0" applyFont="1" applyBorder="1" applyAlignment="1">
      <alignment vertical="center" wrapText="1"/>
    </xf>
    <xf numFmtId="0" fontId="2" fillId="0" borderId="20" xfId="0" applyFont="1" applyBorder="1" applyAlignment="1">
      <alignment horizontal="left" vertical="center" wrapText="1"/>
    </xf>
    <xf numFmtId="0" fontId="2" fillId="0" borderId="17" xfId="0" applyFont="1" applyBorder="1" applyAlignment="1">
      <alignment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20" xfId="0" applyFont="1" applyBorder="1" applyAlignment="1">
      <alignment vertical="center" wrapText="1"/>
    </xf>
    <xf numFmtId="0" fontId="2" fillId="0" borderId="2" xfId="0" applyFont="1" applyBorder="1" applyAlignment="1">
      <alignment wrapText="1"/>
    </xf>
    <xf numFmtId="0" fontId="2" fillId="0" borderId="19" xfId="0" applyFont="1" applyBorder="1" applyAlignment="1">
      <alignment horizontal="left" vertical="center" wrapText="1"/>
    </xf>
    <xf numFmtId="0" fontId="1" fillId="0" borderId="18" xfId="0" applyFont="1" applyBorder="1"/>
    <xf numFmtId="0" fontId="2" fillId="0" borderId="5" xfId="0" applyFont="1" applyBorder="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0" borderId="14" xfId="0" applyFont="1" applyBorder="1" applyAlignment="1">
      <alignment horizontal="center" vertical="center"/>
    </xf>
    <xf numFmtId="17" fontId="2" fillId="0" borderId="5"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17" fontId="2" fillId="0" borderId="1" xfId="0" applyNumberFormat="1" applyFont="1" applyBorder="1" applyAlignment="1">
      <alignment horizontal="center" vertical="center"/>
    </xf>
    <xf numFmtId="0" fontId="2" fillId="0" borderId="1" xfId="0" applyFont="1" applyBorder="1" applyAlignment="1">
      <alignment horizontal="left" vertical="center"/>
    </xf>
    <xf numFmtId="0" fontId="2" fillId="0" borderId="17" xfId="0" applyFont="1" applyBorder="1" applyAlignment="1">
      <alignment horizontal="left" vertical="center"/>
    </xf>
    <xf numFmtId="17" fontId="2" fillId="0" borderId="10" xfId="0" applyNumberFormat="1" applyFont="1" applyBorder="1" applyAlignment="1">
      <alignment horizontal="center" vertical="center"/>
    </xf>
    <xf numFmtId="0" fontId="2" fillId="0" borderId="14" xfId="0" applyFont="1" applyBorder="1" applyAlignment="1">
      <alignment horizontal="center" vertical="center" wrapText="1"/>
    </xf>
    <xf numFmtId="0" fontId="2" fillId="2" borderId="5" xfId="0" applyFont="1" applyFill="1" applyBorder="1" applyAlignment="1">
      <alignment horizontal="center" vertical="center"/>
    </xf>
    <xf numFmtId="0" fontId="2" fillId="2" borderId="5" xfId="0" applyFont="1" applyFill="1" applyBorder="1" applyAlignment="1">
      <alignment wrapText="1"/>
    </xf>
    <xf numFmtId="0" fontId="2" fillId="0" borderId="10" xfId="0" applyFont="1" applyBorder="1" applyAlignment="1">
      <alignment horizontal="center" vertical="center" wrapText="1"/>
    </xf>
    <xf numFmtId="0" fontId="5" fillId="0" borderId="0" xfId="0" applyFont="1"/>
    <xf numFmtId="0" fontId="2" fillId="2" borderId="5" xfId="0" applyFont="1" applyFill="1" applyBorder="1" applyAlignment="1">
      <alignment vertical="center" wrapText="1"/>
    </xf>
    <xf numFmtId="0" fontId="2" fillId="2" borderId="5" xfId="0"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16" xfId="0" applyFont="1" applyBorder="1" applyAlignment="1">
      <alignment horizontal="left" vertical="center" wrapText="1"/>
    </xf>
    <xf numFmtId="0" fontId="2" fillId="0" borderId="11" xfId="0" applyFont="1" applyBorder="1" applyAlignment="1">
      <alignment horizontal="center" wrapText="1"/>
    </xf>
    <xf numFmtId="0" fontId="2" fillId="0" borderId="16" xfId="0" applyFont="1" applyFill="1" applyBorder="1" applyAlignment="1">
      <alignment horizontal="left" vertical="center" wrapText="1"/>
    </xf>
    <xf numFmtId="0" fontId="0" fillId="0" borderId="1" xfId="0" applyBorder="1" applyAlignment="1">
      <alignment vertical="center"/>
    </xf>
    <xf numFmtId="0" fontId="8" fillId="0" borderId="1" xfId="0" applyFont="1" applyBorder="1" applyAlignment="1">
      <alignment horizontal="justify" vertical="center" wrapText="1"/>
    </xf>
    <xf numFmtId="0" fontId="8" fillId="0" borderId="1" xfId="0" applyFont="1" applyFill="1" applyBorder="1" applyAlignment="1">
      <alignment horizontal="justify" vertical="center" wrapText="1"/>
    </xf>
    <xf numFmtId="9" fontId="8" fillId="0" borderId="1" xfId="1" applyFont="1" applyBorder="1" applyAlignment="1">
      <alignment horizontal="center" vertical="center" wrapText="1"/>
    </xf>
    <xf numFmtId="9" fontId="0" fillId="0" borderId="1" xfId="0" applyNumberForma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vertical="center" wrapText="1"/>
    </xf>
    <xf numFmtId="9" fontId="0" fillId="0" borderId="1" xfId="0" applyNumberFormat="1" applyFill="1" applyBorder="1" applyAlignment="1">
      <alignment horizontal="center" vertical="center"/>
    </xf>
    <xf numFmtId="0" fontId="8" fillId="0" borderId="0" xfId="0" applyFont="1" applyBorder="1" applyAlignment="1">
      <alignment vertical="center" wrapText="1"/>
    </xf>
    <xf numFmtId="0" fontId="9" fillId="0" borderId="1" xfId="0" applyFont="1" applyBorder="1" applyAlignment="1">
      <alignment vertical="center" wrapText="1"/>
    </xf>
    <xf numFmtId="9" fontId="8" fillId="0" borderId="1" xfId="1" applyFont="1" applyFill="1" applyBorder="1" applyAlignment="1">
      <alignment horizontal="center" vertical="center" wrapText="1"/>
    </xf>
    <xf numFmtId="0" fontId="8" fillId="0" borderId="1" xfId="0" applyFont="1" applyBorder="1" applyAlignment="1">
      <alignment horizontal="justify" vertical="center"/>
    </xf>
    <xf numFmtId="9" fontId="0" fillId="0" borderId="0" xfId="0" applyNumberFormat="1" applyFill="1" applyBorder="1" applyAlignment="1">
      <alignment horizontal="center" vertical="center"/>
    </xf>
    <xf numFmtId="0" fontId="8" fillId="0" borderId="0" xfId="0" applyFont="1" applyFill="1" applyBorder="1" applyAlignment="1">
      <alignment horizontal="justify" vertical="center" wrapText="1"/>
    </xf>
    <xf numFmtId="0" fontId="8" fillId="0" borderId="0" xfId="0" applyFont="1" applyAlignment="1">
      <alignment vertical="center" wrapText="1"/>
    </xf>
    <xf numFmtId="0" fontId="0" fillId="0" borderId="1" xfId="0" applyBorder="1" applyAlignment="1">
      <alignment vertical="center" wrapText="1"/>
    </xf>
    <xf numFmtId="0" fontId="7" fillId="0" borderId="1" xfId="0" applyFont="1" applyBorder="1" applyAlignment="1">
      <alignment wrapText="1"/>
    </xf>
    <xf numFmtId="0" fontId="11" fillId="0" borderId="1" xfId="2" applyFont="1" applyBorder="1" applyAlignment="1">
      <alignment horizontal="justify" vertical="center" wrapText="1"/>
    </xf>
    <xf numFmtId="0" fontId="0" fillId="0" borderId="0" xfId="0" applyAlignment="1">
      <alignment vertical="center"/>
    </xf>
    <xf numFmtId="0" fontId="12" fillId="0" borderId="0" xfId="0" applyFont="1"/>
    <xf numFmtId="0" fontId="13" fillId="0" borderId="0" xfId="0" applyFont="1"/>
    <xf numFmtId="0" fontId="8" fillId="0" borderId="36" xfId="0" applyFont="1" applyFill="1" applyBorder="1" applyAlignment="1">
      <alignment horizontal="justify" vertical="center" wrapText="1"/>
    </xf>
    <xf numFmtId="0" fontId="0" fillId="0" borderId="0" xfId="0" applyFill="1" applyAlignment="1">
      <alignment vertical="center"/>
    </xf>
    <xf numFmtId="0" fontId="0" fillId="0" borderId="1" xfId="0" applyBorder="1" applyAlignment="1">
      <alignment horizontal="left" vertical="center" wrapText="1"/>
    </xf>
    <xf numFmtId="0" fontId="10" fillId="0" borderId="1" xfId="2" applyBorder="1" applyAlignment="1">
      <alignment vertical="center" wrapText="1"/>
    </xf>
    <xf numFmtId="0" fontId="8" fillId="0" borderId="1" xfId="0" applyFont="1" applyBorder="1" applyAlignment="1">
      <alignment horizontal="center" vertical="center" wrapText="1"/>
    </xf>
    <xf numFmtId="0" fontId="8" fillId="0" borderId="1" xfId="0" applyFont="1" applyBorder="1" applyAlignment="1">
      <alignment wrapText="1"/>
    </xf>
    <xf numFmtId="0" fontId="9" fillId="0" borderId="1" xfId="0" applyFont="1" applyBorder="1" applyAlignment="1">
      <alignment wrapText="1"/>
    </xf>
    <xf numFmtId="0" fontId="12" fillId="0" borderId="1" xfId="0" applyFont="1" applyBorder="1" applyAlignment="1">
      <alignment horizontal="center" vertical="center"/>
    </xf>
    <xf numFmtId="0" fontId="12" fillId="0" borderId="0" xfId="0" applyFont="1" applyAlignment="1">
      <alignment vertical="center"/>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8" fillId="0" borderId="2" xfId="0" applyFont="1" applyBorder="1" applyAlignment="1">
      <alignment horizontal="justify" vertical="center" wrapText="1"/>
    </xf>
    <xf numFmtId="0" fontId="8" fillId="0" borderId="16" xfId="0" applyFont="1" applyBorder="1" applyAlignment="1">
      <alignment wrapText="1"/>
    </xf>
    <xf numFmtId="9" fontId="15" fillId="0" borderId="0" xfId="0" applyNumberFormat="1" applyFont="1" applyAlignment="1">
      <alignment horizontal="center"/>
    </xf>
    <xf numFmtId="0" fontId="16" fillId="0" borderId="0" xfId="0" applyFont="1"/>
    <xf numFmtId="0" fontId="8" fillId="0" borderId="16" xfId="0" applyFont="1" applyBorder="1" applyAlignment="1">
      <alignment horizontal="left" vertical="center" wrapText="1"/>
    </xf>
    <xf numFmtId="0" fontId="17" fillId="0" borderId="1" xfId="0" applyFont="1" applyBorder="1" applyAlignment="1">
      <alignment vertical="center" wrapText="1"/>
    </xf>
    <xf numFmtId="9" fontId="17" fillId="0" borderId="1" xfId="0" applyNumberFormat="1" applyFont="1" applyFill="1" applyBorder="1" applyAlignment="1">
      <alignment horizontal="center" vertical="center"/>
    </xf>
    <xf numFmtId="0" fontId="17" fillId="0" borderId="1" xfId="0" applyFont="1" applyBorder="1"/>
    <xf numFmtId="0" fontId="15" fillId="0" borderId="0" xfId="0" applyFont="1"/>
    <xf numFmtId="9" fontId="15" fillId="0" borderId="0" xfId="0" applyNumberFormat="1" applyFont="1" applyAlignment="1">
      <alignment horizontal="center" vertical="center"/>
    </xf>
    <xf numFmtId="0" fontId="18" fillId="0" borderId="0" xfId="0" applyFont="1" applyFill="1" applyBorder="1" applyAlignment="1">
      <alignment horizontal="justify" vertical="center" wrapText="1"/>
    </xf>
    <xf numFmtId="0" fontId="18" fillId="0" borderId="38" xfId="0" applyFont="1" applyFill="1" applyBorder="1" applyAlignment="1">
      <alignment horizontal="justify" vertical="center" wrapText="1"/>
    </xf>
    <xf numFmtId="9" fontId="15" fillId="0" borderId="38" xfId="0" applyNumberFormat="1" applyFont="1" applyBorder="1" applyAlignment="1">
      <alignment horizontal="center" vertical="center"/>
    </xf>
    <xf numFmtId="0" fontId="12" fillId="0" borderId="1" xfId="0" applyFont="1" applyBorder="1" applyAlignment="1">
      <alignment wrapText="1"/>
    </xf>
    <xf numFmtId="0" fontId="0" fillId="0" borderId="0" xfId="0" applyAlignment="1">
      <alignment wrapText="1"/>
    </xf>
    <xf numFmtId="9" fontId="15" fillId="0" borderId="0" xfId="0" applyNumberFormat="1" applyFont="1"/>
    <xf numFmtId="0" fontId="7" fillId="0" borderId="0" xfId="0" applyFont="1" applyAlignment="1">
      <alignment vertical="center" wrapText="1"/>
    </xf>
    <xf numFmtId="0" fontId="7" fillId="0" borderId="10" xfId="0" applyFont="1" applyBorder="1" applyAlignment="1">
      <alignment horizontal="justify" vertical="center" wrapText="1"/>
    </xf>
    <xf numFmtId="0" fontId="8" fillId="0" borderId="1" xfId="0" applyFont="1" applyBorder="1" applyAlignment="1">
      <alignment horizontal="left" vertical="center" wrapText="1"/>
    </xf>
    <xf numFmtId="0" fontId="8" fillId="0" borderId="0" xfId="0" applyFont="1" applyAlignment="1">
      <alignment vertical="center"/>
    </xf>
    <xf numFmtId="0" fontId="8" fillId="0" borderId="16" xfId="0" applyFont="1" applyBorder="1" applyAlignment="1">
      <alignment vertical="center"/>
    </xf>
    <xf numFmtId="0" fontId="9" fillId="0" borderId="1" xfId="0" applyFont="1" applyBorder="1" applyAlignment="1">
      <alignment horizontal="justify" vertical="center"/>
    </xf>
    <xf numFmtId="0" fontId="8" fillId="0" borderId="16" xfId="0" applyFont="1" applyBorder="1" applyAlignment="1">
      <alignment vertical="center" wrapText="1"/>
    </xf>
    <xf numFmtId="0" fontId="8" fillId="0" borderId="1" xfId="0" applyFont="1" applyBorder="1" applyAlignment="1">
      <alignment vertical="center"/>
    </xf>
    <xf numFmtId="0" fontId="9" fillId="0" borderId="1" xfId="0" applyFont="1" applyBorder="1" applyAlignment="1">
      <alignment horizontal="left" vertical="center" wrapText="1"/>
    </xf>
    <xf numFmtId="0" fontId="14" fillId="0" borderId="0" xfId="0" applyFont="1" applyBorder="1" applyAlignment="1">
      <alignment vertical="center" wrapText="1"/>
    </xf>
    <xf numFmtId="0" fontId="10" fillId="0" borderId="39" xfId="2" applyBorder="1" applyAlignment="1">
      <alignment vertical="center" wrapText="1"/>
    </xf>
    <xf numFmtId="0" fontId="19" fillId="0" borderId="1" xfId="0" applyFont="1" applyBorder="1" applyAlignment="1">
      <alignment vertical="center" wrapText="1"/>
    </xf>
    <xf numFmtId="9" fontId="0" fillId="2" borderId="1" xfId="0" applyNumberFormat="1" applyFill="1" applyBorder="1" applyAlignment="1">
      <alignment horizontal="center" vertical="center"/>
    </xf>
    <xf numFmtId="0" fontId="4" fillId="0" borderId="5" xfId="0" applyFont="1" applyBorder="1" applyAlignment="1">
      <alignment horizontal="center" vertical="center" textRotation="90"/>
    </xf>
    <xf numFmtId="0" fontId="4" fillId="0" borderId="1" xfId="0" applyFont="1" applyBorder="1" applyAlignment="1">
      <alignment horizontal="center" vertical="center" textRotation="90"/>
    </xf>
    <xf numFmtId="0" fontId="4" fillId="0" borderId="10" xfId="0" applyFont="1" applyBorder="1" applyAlignment="1">
      <alignment horizontal="center" vertical="center" textRotation="90"/>
    </xf>
    <xf numFmtId="0" fontId="4" fillId="0" borderId="6" xfId="0" applyFont="1" applyBorder="1" applyAlignment="1">
      <alignment horizontal="center" vertical="center" textRotation="90"/>
    </xf>
    <xf numFmtId="0" fontId="4" fillId="0" borderId="8" xfId="0" applyFont="1" applyBorder="1" applyAlignment="1">
      <alignment horizontal="center" vertical="center" textRotation="90"/>
    </xf>
    <xf numFmtId="0" fontId="4" fillId="0" borderId="11" xfId="0" applyFont="1" applyBorder="1" applyAlignment="1">
      <alignment horizontal="center" vertical="center" textRotation="90"/>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1" fillId="0" borderId="13" xfId="0" applyFont="1"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1" fillId="0" borderId="30" xfId="0" applyFont="1" applyBorder="1" applyAlignment="1">
      <alignment horizontal="left"/>
    </xf>
    <xf numFmtId="0" fontId="1" fillId="0" borderId="31" xfId="0" applyFont="1" applyBorder="1" applyAlignment="1">
      <alignment horizontal="left"/>
    </xf>
    <xf numFmtId="0" fontId="1" fillId="0" borderId="32" xfId="0" applyFont="1" applyBorder="1" applyAlignment="1">
      <alignment horizontal="left"/>
    </xf>
    <xf numFmtId="0" fontId="4" fillId="0" borderId="5"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33"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26" xfId="0" applyFont="1" applyBorder="1" applyAlignment="1">
      <alignment horizontal="center" vertical="center" wrapText="1"/>
    </xf>
    <xf numFmtId="0" fontId="4" fillId="0" borderId="27" xfId="0" applyFont="1" applyBorder="1" applyAlignment="1">
      <alignment horizontal="center" vertical="center" textRotation="90" wrapText="1"/>
    </xf>
    <xf numFmtId="0" fontId="4" fillId="0" borderId="28" xfId="0" applyFont="1" applyBorder="1" applyAlignment="1">
      <alignment horizontal="center" vertical="center" textRotation="90" wrapText="1"/>
    </xf>
    <xf numFmtId="0" fontId="4" fillId="0" borderId="29" xfId="0" applyFont="1" applyBorder="1" applyAlignment="1">
      <alignment horizontal="center" vertical="center" textRotation="90" wrapText="1"/>
    </xf>
    <xf numFmtId="0" fontId="4" fillId="0" borderId="4" xfId="0" applyFont="1" applyBorder="1" applyAlignment="1">
      <alignment horizontal="center" vertical="center" textRotation="90"/>
    </xf>
    <xf numFmtId="0" fontId="4" fillId="0" borderId="7" xfId="0" applyFont="1" applyBorder="1" applyAlignment="1">
      <alignment horizontal="center" vertical="center" textRotation="90"/>
    </xf>
    <xf numFmtId="0" fontId="4" fillId="0" borderId="9" xfId="0" applyFont="1" applyBorder="1" applyAlignment="1">
      <alignment horizontal="center" vertical="center" textRotation="90"/>
    </xf>
    <xf numFmtId="0" fontId="4" fillId="0" borderId="5" xfId="0" applyFont="1" applyBorder="1" applyAlignment="1">
      <alignment horizontal="center" vertical="center" wrapText="1"/>
    </xf>
    <xf numFmtId="0" fontId="1" fillId="0" borderId="1" xfId="0" applyFont="1" applyBorder="1" applyAlignment="1">
      <alignment horizontal="center" wrapText="1"/>
    </xf>
    <xf numFmtId="0" fontId="8" fillId="0" borderId="1" xfId="0" applyFont="1" applyBorder="1" applyAlignment="1">
      <alignment horizontal="left" vertical="center" wrapText="1"/>
    </xf>
    <xf numFmtId="0" fontId="12" fillId="0" borderId="12" xfId="0" applyFont="1" applyBorder="1" applyAlignment="1">
      <alignment horizontal="center" vertical="center"/>
    </xf>
    <xf numFmtId="14" fontId="12" fillId="0" borderId="12" xfId="0" applyNumberFormat="1" applyFont="1" applyBorder="1" applyAlignment="1">
      <alignment horizontal="center" vertical="center"/>
    </xf>
    <xf numFmtId="0" fontId="12" fillId="0" borderId="1" xfId="0" applyFont="1" applyBorder="1" applyAlignment="1">
      <alignment horizontal="left" vertical="center"/>
    </xf>
    <xf numFmtId="0" fontId="8" fillId="0" borderId="1" xfId="0" applyFont="1" applyBorder="1" applyAlignment="1">
      <alignment horizontal="center" vertical="center" wrapText="1"/>
    </xf>
    <xf numFmtId="0" fontId="7" fillId="0" borderId="1" xfId="0" applyFont="1" applyBorder="1" applyAlignment="1">
      <alignment horizontal="left" vertical="center"/>
    </xf>
    <xf numFmtId="0" fontId="12" fillId="0" borderId="1" xfId="0" applyFont="1" applyBorder="1" applyAlignment="1">
      <alignment horizontal="left"/>
    </xf>
    <xf numFmtId="0" fontId="12" fillId="0" borderId="12" xfId="0" applyFont="1" applyBorder="1" applyAlignment="1">
      <alignment horizontal="center"/>
    </xf>
    <xf numFmtId="14" fontId="12" fillId="0" borderId="12" xfId="0" applyNumberFormat="1" applyFont="1" applyBorder="1" applyAlignment="1">
      <alignment horizontal="center"/>
    </xf>
    <xf numFmtId="0" fontId="8" fillId="0" borderId="16" xfId="0" applyFont="1" applyBorder="1" applyAlignment="1">
      <alignment horizontal="left" vertical="center" wrapText="1"/>
    </xf>
    <xf numFmtId="0" fontId="8" fillId="0" borderId="35" xfId="0" applyFont="1" applyBorder="1" applyAlignment="1">
      <alignment horizontal="left" vertical="center" wrapText="1"/>
    </xf>
    <xf numFmtId="0" fontId="8" fillId="0" borderId="3" xfId="0" applyFont="1" applyBorder="1" applyAlignment="1">
      <alignment horizontal="left" vertical="center" wrapText="1"/>
    </xf>
    <xf numFmtId="0" fontId="8" fillId="0" borderId="37" xfId="0" applyFont="1" applyBorder="1" applyAlignment="1">
      <alignment horizontal="left" vertical="center" wrapText="1"/>
    </xf>
    <xf numFmtId="0" fontId="9" fillId="0" borderId="16" xfId="0" applyFont="1" applyBorder="1" applyAlignment="1">
      <alignment horizontal="center" vertical="center" wrapText="1"/>
    </xf>
    <xf numFmtId="0" fontId="9" fillId="0" borderId="3" xfId="0" applyFont="1" applyBorder="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ntenalco.edu.co/plananticorrupcion.ph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T34"/>
  <sheetViews>
    <sheetView topLeftCell="B21" workbookViewId="0">
      <selection activeCell="P21" sqref="P21"/>
    </sheetView>
  </sheetViews>
  <sheetFormatPr baseColWidth="10" defaultRowHeight="15" x14ac:dyDescent="0.25"/>
  <cols>
    <col min="1" max="1" width="5.28515625" customWidth="1"/>
    <col min="2" max="2" width="20.28515625" customWidth="1"/>
    <col min="3" max="3" width="18.42578125" customWidth="1"/>
    <col min="4" max="4" width="19.85546875" customWidth="1"/>
    <col min="5" max="5" width="15" customWidth="1"/>
    <col min="6" max="6" width="5.7109375" customWidth="1"/>
    <col min="7" max="7" width="5.28515625" customWidth="1"/>
    <col min="8" max="8" width="13.5703125" customWidth="1"/>
    <col min="9" max="9" width="12.28515625" customWidth="1"/>
    <col min="10" max="10" width="5.7109375" customWidth="1"/>
    <col min="11" max="11" width="5" customWidth="1"/>
    <col min="12" max="12" width="7.85546875" customWidth="1"/>
    <col min="13" max="13" width="8.5703125" customWidth="1"/>
    <col min="14" max="14" width="16.5703125" customWidth="1"/>
    <col min="15" max="15" width="12" customWidth="1"/>
    <col min="16" max="16" width="7.28515625" customWidth="1"/>
    <col min="17" max="17" width="16.7109375" customWidth="1"/>
    <col min="18" max="18" width="12.28515625" customWidth="1"/>
    <col min="19" max="19" width="18.85546875" customWidth="1"/>
  </cols>
  <sheetData>
    <row r="1" spans="2:19" ht="15.75" thickBot="1" x14ac:dyDescent="0.3">
      <c r="B1" s="138" t="s">
        <v>270</v>
      </c>
      <c r="C1" s="139"/>
      <c r="D1" s="139"/>
      <c r="E1" s="139"/>
      <c r="F1" s="139"/>
      <c r="G1" s="139"/>
      <c r="H1" s="139"/>
      <c r="I1" s="139"/>
      <c r="J1" s="139"/>
      <c r="K1" s="139"/>
      <c r="L1" s="139"/>
      <c r="M1" s="139"/>
      <c r="N1" s="139"/>
      <c r="O1" s="139"/>
      <c r="P1" s="139"/>
      <c r="Q1" s="139"/>
      <c r="R1" s="139"/>
      <c r="S1" s="140"/>
    </row>
    <row r="2" spans="2:19" ht="15.75" thickBot="1" x14ac:dyDescent="0.3">
      <c r="B2" s="43" t="s">
        <v>0</v>
      </c>
      <c r="C2" s="141" t="s">
        <v>144</v>
      </c>
      <c r="D2" s="142"/>
      <c r="E2" s="142"/>
      <c r="F2" s="142"/>
      <c r="G2" s="142"/>
      <c r="H2" s="142"/>
      <c r="I2" s="142"/>
      <c r="J2" s="142"/>
      <c r="K2" s="142"/>
      <c r="L2" s="142"/>
      <c r="M2" s="142"/>
      <c r="N2" s="142"/>
      <c r="O2" s="142"/>
      <c r="P2" s="142"/>
      <c r="Q2" s="142"/>
      <c r="R2" s="142"/>
      <c r="S2" s="143"/>
    </row>
    <row r="3" spans="2:19" ht="17.25" customHeight="1" thickBot="1" x14ac:dyDescent="0.3">
      <c r="B3" s="147" t="s">
        <v>1</v>
      </c>
      <c r="C3" s="148"/>
      <c r="D3" s="148"/>
      <c r="E3" s="149"/>
      <c r="F3" s="139" t="s">
        <v>6</v>
      </c>
      <c r="G3" s="139"/>
      <c r="H3" s="139"/>
      <c r="I3" s="139"/>
      <c r="J3" s="139"/>
      <c r="K3" s="139"/>
      <c r="L3" s="139"/>
      <c r="M3" s="139"/>
      <c r="N3" s="139"/>
      <c r="O3" s="139"/>
      <c r="P3" s="139" t="s">
        <v>19</v>
      </c>
      <c r="Q3" s="139"/>
      <c r="R3" s="139"/>
      <c r="S3" s="140"/>
    </row>
    <row r="4" spans="2:19" ht="21" customHeight="1" x14ac:dyDescent="0.25">
      <c r="B4" s="150" t="s">
        <v>2</v>
      </c>
      <c r="C4" s="153" t="s">
        <v>3</v>
      </c>
      <c r="D4" s="129" t="s">
        <v>4</v>
      </c>
      <c r="E4" s="129" t="s">
        <v>5</v>
      </c>
      <c r="F4" s="156" t="s">
        <v>7</v>
      </c>
      <c r="G4" s="156"/>
      <c r="H4" s="156"/>
      <c r="I4" s="144" t="s">
        <v>12</v>
      </c>
      <c r="J4" s="144"/>
      <c r="K4" s="144"/>
      <c r="L4" s="144"/>
      <c r="M4" s="144"/>
      <c r="N4" s="144"/>
      <c r="O4" s="144"/>
      <c r="P4" s="129" t="s">
        <v>20</v>
      </c>
      <c r="Q4" s="129" t="s">
        <v>21</v>
      </c>
      <c r="R4" s="129" t="s">
        <v>22</v>
      </c>
      <c r="S4" s="132" t="s">
        <v>23</v>
      </c>
    </row>
    <row r="5" spans="2:19" ht="30" customHeight="1" x14ac:dyDescent="0.25">
      <c r="B5" s="151"/>
      <c r="C5" s="154"/>
      <c r="D5" s="130"/>
      <c r="E5" s="130"/>
      <c r="F5" s="145" t="s">
        <v>8</v>
      </c>
      <c r="G5" s="145"/>
      <c r="H5" s="145"/>
      <c r="I5" s="130" t="s">
        <v>13</v>
      </c>
      <c r="J5" s="145" t="s">
        <v>14</v>
      </c>
      <c r="K5" s="145"/>
      <c r="L5" s="145"/>
      <c r="M5" s="146" t="s">
        <v>15</v>
      </c>
      <c r="N5" s="146"/>
      <c r="O5" s="146"/>
      <c r="P5" s="130"/>
      <c r="Q5" s="130"/>
      <c r="R5" s="130"/>
      <c r="S5" s="133"/>
    </row>
    <row r="6" spans="2:19" ht="68.25" customHeight="1" thickBot="1" x14ac:dyDescent="0.3">
      <c r="B6" s="152"/>
      <c r="C6" s="155"/>
      <c r="D6" s="131"/>
      <c r="E6" s="131"/>
      <c r="F6" s="8" t="s">
        <v>9</v>
      </c>
      <c r="G6" s="8" t="s">
        <v>10</v>
      </c>
      <c r="H6" s="9" t="s">
        <v>11</v>
      </c>
      <c r="I6" s="131"/>
      <c r="J6" s="8" t="s">
        <v>9</v>
      </c>
      <c r="K6" s="8" t="s">
        <v>10</v>
      </c>
      <c r="L6" s="9" t="s">
        <v>11</v>
      </c>
      <c r="M6" s="9" t="s">
        <v>16</v>
      </c>
      <c r="N6" s="8" t="s">
        <v>17</v>
      </c>
      <c r="O6" s="8" t="s">
        <v>18</v>
      </c>
      <c r="P6" s="131"/>
      <c r="Q6" s="131"/>
      <c r="R6" s="131"/>
      <c r="S6" s="134"/>
    </row>
    <row r="7" spans="2:19" ht="82.5" customHeight="1" thickBot="1" x14ac:dyDescent="0.3">
      <c r="B7" s="135" t="s">
        <v>58</v>
      </c>
      <c r="C7" s="31" t="s">
        <v>59</v>
      </c>
      <c r="D7" s="19" t="s">
        <v>55</v>
      </c>
      <c r="E7" s="44"/>
      <c r="F7" s="44">
        <v>2</v>
      </c>
      <c r="G7" s="44">
        <v>10</v>
      </c>
      <c r="H7" s="44" t="s">
        <v>150</v>
      </c>
      <c r="I7" s="51" t="s">
        <v>148</v>
      </c>
      <c r="J7" s="44"/>
      <c r="K7" s="44"/>
      <c r="L7" s="45"/>
      <c r="M7" s="44">
        <v>2017</v>
      </c>
      <c r="N7" s="19" t="s">
        <v>62</v>
      </c>
      <c r="O7" s="10" t="s">
        <v>145</v>
      </c>
      <c r="P7" s="50">
        <v>43040</v>
      </c>
      <c r="Q7" s="10" t="s">
        <v>204</v>
      </c>
      <c r="R7" s="34" t="s">
        <v>146</v>
      </c>
      <c r="S7" s="13" t="s">
        <v>63</v>
      </c>
    </row>
    <row r="8" spans="2:19" ht="73.5" customHeight="1" thickBot="1" x14ac:dyDescent="0.3">
      <c r="B8" s="136"/>
      <c r="C8" s="32" t="s">
        <v>66</v>
      </c>
      <c r="D8" s="16" t="s">
        <v>56</v>
      </c>
      <c r="E8" s="46"/>
      <c r="F8" s="46">
        <v>1</v>
      </c>
      <c r="G8" s="46">
        <v>10</v>
      </c>
      <c r="H8" s="44" t="s">
        <v>150</v>
      </c>
      <c r="I8" s="52" t="s">
        <v>149</v>
      </c>
      <c r="J8" s="46"/>
      <c r="K8" s="46"/>
      <c r="L8" s="46"/>
      <c r="M8" s="46">
        <v>2017</v>
      </c>
      <c r="N8" s="16" t="s">
        <v>64</v>
      </c>
      <c r="O8" s="17" t="s">
        <v>205</v>
      </c>
      <c r="P8" s="50">
        <v>43070</v>
      </c>
      <c r="Q8" s="17" t="s">
        <v>206</v>
      </c>
      <c r="R8" s="32" t="s">
        <v>146</v>
      </c>
      <c r="S8" s="15" t="s">
        <v>65</v>
      </c>
    </row>
    <row r="9" spans="2:19" ht="136.5" thickBot="1" x14ac:dyDescent="0.3">
      <c r="B9" s="137"/>
      <c r="C9" s="33" t="s">
        <v>61</v>
      </c>
      <c r="D9" s="23" t="s">
        <v>57</v>
      </c>
      <c r="E9" s="47"/>
      <c r="F9" s="47">
        <v>2</v>
      </c>
      <c r="G9" s="47">
        <v>20</v>
      </c>
      <c r="H9" s="44" t="s">
        <v>150</v>
      </c>
      <c r="I9" s="60" t="s">
        <v>151</v>
      </c>
      <c r="J9" s="47"/>
      <c r="K9" s="47"/>
      <c r="L9" s="47"/>
      <c r="M9" s="47">
        <v>2017</v>
      </c>
      <c r="N9" s="18" t="s">
        <v>67</v>
      </c>
      <c r="O9" s="18" t="s">
        <v>207</v>
      </c>
      <c r="P9" s="50">
        <v>42736</v>
      </c>
      <c r="Q9" s="20" t="s">
        <v>228</v>
      </c>
      <c r="R9" s="36" t="s">
        <v>152</v>
      </c>
      <c r="S9" s="66" t="s">
        <v>68</v>
      </c>
    </row>
    <row r="10" spans="2:19" ht="45.75" thickBot="1" x14ac:dyDescent="0.3">
      <c r="B10" s="135" t="s">
        <v>90</v>
      </c>
      <c r="C10" s="34" t="s">
        <v>60</v>
      </c>
      <c r="D10" s="6" t="s">
        <v>69</v>
      </c>
      <c r="E10" s="44"/>
      <c r="F10" s="44">
        <v>1</v>
      </c>
      <c r="G10" s="44">
        <v>10</v>
      </c>
      <c r="H10" s="44" t="s">
        <v>150</v>
      </c>
      <c r="I10" s="63" t="s">
        <v>192</v>
      </c>
      <c r="J10" s="58"/>
      <c r="K10" s="58"/>
      <c r="L10" s="58"/>
      <c r="M10" s="58">
        <v>2017</v>
      </c>
      <c r="N10" s="59"/>
      <c r="O10" s="62" t="s">
        <v>191</v>
      </c>
      <c r="P10" s="50">
        <v>42767</v>
      </c>
      <c r="Q10" s="10" t="s">
        <v>72</v>
      </c>
      <c r="R10" s="55" t="s">
        <v>161</v>
      </c>
      <c r="S10" s="11" t="s">
        <v>73</v>
      </c>
    </row>
    <row r="11" spans="2:19" ht="78.75" customHeight="1" thickBot="1" x14ac:dyDescent="0.3">
      <c r="B11" s="136"/>
      <c r="C11" s="32" t="s">
        <v>78</v>
      </c>
      <c r="D11" s="16" t="s">
        <v>70</v>
      </c>
      <c r="E11" s="46"/>
      <c r="F11" s="46">
        <v>1</v>
      </c>
      <c r="G11" s="46">
        <v>20</v>
      </c>
      <c r="H11" s="44" t="s">
        <v>150</v>
      </c>
      <c r="I11" s="52" t="s">
        <v>208</v>
      </c>
      <c r="J11" s="46"/>
      <c r="K11" s="46"/>
      <c r="L11" s="46"/>
      <c r="M11" s="46"/>
      <c r="N11" s="17" t="s">
        <v>74</v>
      </c>
      <c r="O11" s="7" t="s">
        <v>209</v>
      </c>
      <c r="P11" s="50">
        <v>42795</v>
      </c>
      <c r="Q11" s="17" t="s">
        <v>210</v>
      </c>
      <c r="R11" s="32" t="s">
        <v>152</v>
      </c>
      <c r="S11" s="14" t="s">
        <v>75</v>
      </c>
    </row>
    <row r="12" spans="2:19" ht="147.75" thickBot="1" x14ac:dyDescent="0.3">
      <c r="B12" s="136"/>
      <c r="C12" s="32" t="s">
        <v>79</v>
      </c>
      <c r="D12" s="16" t="s">
        <v>71</v>
      </c>
      <c r="E12" s="46"/>
      <c r="F12" s="46">
        <v>1</v>
      </c>
      <c r="G12" s="46">
        <v>20</v>
      </c>
      <c r="H12" s="44" t="s">
        <v>150</v>
      </c>
      <c r="I12" s="52" t="s">
        <v>211</v>
      </c>
      <c r="J12" s="46"/>
      <c r="K12" s="46"/>
      <c r="L12" s="46"/>
      <c r="M12" s="46">
        <v>2017</v>
      </c>
      <c r="N12" s="7" t="s">
        <v>76</v>
      </c>
      <c r="O12" s="17" t="s">
        <v>167</v>
      </c>
      <c r="P12" s="50">
        <v>42826</v>
      </c>
      <c r="Q12" s="10" t="s">
        <v>72</v>
      </c>
      <c r="R12" s="55" t="s">
        <v>161</v>
      </c>
      <c r="S12" s="14" t="s">
        <v>77</v>
      </c>
    </row>
    <row r="13" spans="2:19" ht="102.75" customHeight="1" thickBot="1" x14ac:dyDescent="0.3">
      <c r="B13" s="136"/>
      <c r="C13" s="32" t="s">
        <v>80</v>
      </c>
      <c r="D13" s="7" t="s">
        <v>81</v>
      </c>
      <c r="E13" s="46"/>
      <c r="F13" s="46">
        <v>1</v>
      </c>
      <c r="G13" s="46">
        <v>20</v>
      </c>
      <c r="H13" s="44" t="s">
        <v>150</v>
      </c>
      <c r="I13" s="52" t="s">
        <v>208</v>
      </c>
      <c r="J13" s="46"/>
      <c r="K13" s="46"/>
      <c r="L13" s="46"/>
      <c r="M13" s="46">
        <v>2017</v>
      </c>
      <c r="N13" s="17" t="s">
        <v>74</v>
      </c>
      <c r="O13" s="7" t="s">
        <v>209</v>
      </c>
      <c r="P13" s="50">
        <v>42856</v>
      </c>
      <c r="Q13" s="17" t="s">
        <v>210</v>
      </c>
      <c r="R13" s="32" t="s">
        <v>152</v>
      </c>
      <c r="S13" s="14" t="s">
        <v>75</v>
      </c>
    </row>
    <row r="14" spans="2:19" ht="80.25" thickBot="1" x14ac:dyDescent="0.3">
      <c r="B14" s="136"/>
      <c r="C14" s="32" t="s">
        <v>82</v>
      </c>
      <c r="D14" s="16" t="s">
        <v>83</v>
      </c>
      <c r="E14" s="46"/>
      <c r="F14" s="46">
        <v>1</v>
      </c>
      <c r="G14" s="46">
        <v>10</v>
      </c>
      <c r="H14" s="44" t="s">
        <v>150</v>
      </c>
      <c r="I14" s="52" t="s">
        <v>193</v>
      </c>
      <c r="J14" s="46"/>
      <c r="K14" s="46"/>
      <c r="L14" s="46"/>
      <c r="M14" s="46">
        <v>2016</v>
      </c>
      <c r="N14" s="7" t="s">
        <v>84</v>
      </c>
      <c r="O14" s="17" t="s">
        <v>194</v>
      </c>
      <c r="P14" s="50">
        <v>42887</v>
      </c>
      <c r="Q14" s="17" t="s">
        <v>196</v>
      </c>
      <c r="R14" s="32" t="s">
        <v>195</v>
      </c>
      <c r="S14" s="14" t="s">
        <v>85</v>
      </c>
    </row>
    <row r="15" spans="2:19" ht="49.5" customHeight="1" thickBot="1" x14ac:dyDescent="0.3">
      <c r="B15" s="137"/>
      <c r="C15" s="33" t="s">
        <v>86</v>
      </c>
      <c r="D15" s="18" t="s">
        <v>87</v>
      </c>
      <c r="E15" s="47"/>
      <c r="F15" s="47">
        <v>2</v>
      </c>
      <c r="G15" s="47">
        <v>10</v>
      </c>
      <c r="H15" s="44" t="s">
        <v>147</v>
      </c>
      <c r="I15" s="60" t="s">
        <v>198</v>
      </c>
      <c r="J15" s="47"/>
      <c r="K15" s="47"/>
      <c r="L15" s="47"/>
      <c r="M15" s="47">
        <v>2016</v>
      </c>
      <c r="N15" s="20" t="s">
        <v>88</v>
      </c>
      <c r="O15" s="20" t="s">
        <v>197</v>
      </c>
      <c r="P15" s="50">
        <v>42917</v>
      </c>
      <c r="Q15" s="18" t="s">
        <v>199</v>
      </c>
      <c r="R15" s="36" t="s">
        <v>195</v>
      </c>
      <c r="S15" s="21" t="s">
        <v>89</v>
      </c>
    </row>
    <row r="16" spans="2:19" ht="114" thickBot="1" x14ac:dyDescent="0.3">
      <c r="B16" s="135" t="s">
        <v>102</v>
      </c>
      <c r="C16" s="34" t="s">
        <v>91</v>
      </c>
      <c r="D16" s="10" t="s">
        <v>92</v>
      </c>
      <c r="E16" s="44"/>
      <c r="F16" s="44">
        <v>1</v>
      </c>
      <c r="G16" s="44">
        <v>10</v>
      </c>
      <c r="H16" s="44" t="s">
        <v>150</v>
      </c>
      <c r="I16" s="51" t="s">
        <v>153</v>
      </c>
      <c r="J16" s="44"/>
      <c r="K16" s="44"/>
      <c r="L16" s="44"/>
      <c r="M16" s="44">
        <v>2016</v>
      </c>
      <c r="N16" s="6" t="s">
        <v>212</v>
      </c>
      <c r="O16" s="10" t="s">
        <v>154</v>
      </c>
      <c r="P16" s="50">
        <v>42948</v>
      </c>
      <c r="Q16" s="10" t="s">
        <v>213</v>
      </c>
      <c r="R16" s="34" t="s">
        <v>155</v>
      </c>
      <c r="S16" s="22" t="s">
        <v>93</v>
      </c>
    </row>
    <row r="17" spans="2:20" ht="82.5" customHeight="1" thickBot="1" x14ac:dyDescent="0.3">
      <c r="B17" s="136"/>
      <c r="C17" s="32" t="s">
        <v>94</v>
      </c>
      <c r="D17" s="17" t="s">
        <v>95</v>
      </c>
      <c r="E17" s="46"/>
      <c r="F17" s="46">
        <v>1</v>
      </c>
      <c r="G17" s="46">
        <v>10</v>
      </c>
      <c r="H17" s="44" t="s">
        <v>150</v>
      </c>
      <c r="I17" s="51" t="s">
        <v>153</v>
      </c>
      <c r="J17" s="46"/>
      <c r="K17" s="46"/>
      <c r="L17" s="46"/>
      <c r="M17" s="46">
        <v>2016</v>
      </c>
      <c r="N17" s="17" t="s">
        <v>222</v>
      </c>
      <c r="O17" s="17" t="s">
        <v>214</v>
      </c>
      <c r="P17" s="50">
        <v>42979</v>
      </c>
      <c r="Q17" s="17" t="s">
        <v>215</v>
      </c>
      <c r="R17" s="16" t="s">
        <v>156</v>
      </c>
      <c r="S17" s="14" t="s">
        <v>96</v>
      </c>
    </row>
    <row r="18" spans="2:20" ht="147.75" thickBot="1" x14ac:dyDescent="0.3">
      <c r="B18" s="136"/>
      <c r="C18" s="35" t="s">
        <v>97</v>
      </c>
      <c r="D18" s="17" t="s">
        <v>98</v>
      </c>
      <c r="E18" s="46"/>
      <c r="F18" s="46">
        <v>3</v>
      </c>
      <c r="G18" s="46">
        <v>5</v>
      </c>
      <c r="H18" s="44" t="s">
        <v>150</v>
      </c>
      <c r="I18" s="52" t="s">
        <v>216</v>
      </c>
      <c r="J18" s="46"/>
      <c r="K18" s="46"/>
      <c r="L18" s="46"/>
      <c r="M18" s="46">
        <v>2017</v>
      </c>
      <c r="N18" s="7" t="s">
        <v>217</v>
      </c>
      <c r="O18" s="17" t="s">
        <v>218</v>
      </c>
      <c r="P18" s="50">
        <v>43009</v>
      </c>
      <c r="Q18" s="17" t="s">
        <v>227</v>
      </c>
      <c r="R18" s="54" t="s">
        <v>157</v>
      </c>
      <c r="S18" s="14" t="s">
        <v>99</v>
      </c>
    </row>
    <row r="19" spans="2:20" ht="79.5" thickBot="1" x14ac:dyDescent="0.3">
      <c r="B19" s="137"/>
      <c r="C19" s="36" t="s">
        <v>100</v>
      </c>
      <c r="D19" s="20" t="s">
        <v>101</v>
      </c>
      <c r="E19" s="47"/>
      <c r="F19" s="47">
        <v>1</v>
      </c>
      <c r="G19" s="47">
        <v>20</v>
      </c>
      <c r="H19" s="44" t="s">
        <v>150</v>
      </c>
      <c r="I19" s="51" t="s">
        <v>158</v>
      </c>
      <c r="J19" s="46"/>
      <c r="K19" s="46"/>
      <c r="L19" s="46"/>
      <c r="M19" s="46">
        <v>2017</v>
      </c>
      <c r="N19" s="17" t="s">
        <v>159</v>
      </c>
      <c r="O19" s="17" t="s">
        <v>160</v>
      </c>
      <c r="P19" s="50">
        <v>43040</v>
      </c>
      <c r="Q19" s="17" t="s">
        <v>226</v>
      </c>
      <c r="R19" s="16" t="s">
        <v>161</v>
      </c>
      <c r="S19" s="14" t="s">
        <v>162</v>
      </c>
    </row>
    <row r="20" spans="2:20" ht="215.25" thickBot="1" x14ac:dyDescent="0.3">
      <c r="B20" s="135" t="s">
        <v>110</v>
      </c>
      <c r="C20" s="37" t="s">
        <v>103</v>
      </c>
      <c r="D20" s="10" t="s">
        <v>104</v>
      </c>
      <c r="E20" s="44"/>
      <c r="F20" s="44">
        <v>1</v>
      </c>
      <c r="G20" s="44">
        <v>5</v>
      </c>
      <c r="H20" s="44" t="s">
        <v>150</v>
      </c>
      <c r="I20" s="51" t="s">
        <v>219</v>
      </c>
      <c r="J20" s="44"/>
      <c r="K20" s="44"/>
      <c r="L20" s="44"/>
      <c r="M20" s="44"/>
      <c r="N20" s="6" t="s">
        <v>105</v>
      </c>
      <c r="O20" s="10" t="s">
        <v>220</v>
      </c>
      <c r="P20" s="50">
        <v>43070</v>
      </c>
      <c r="Q20" s="10" t="s">
        <v>221</v>
      </c>
      <c r="R20" s="19" t="s">
        <v>152</v>
      </c>
      <c r="S20" s="12" t="s">
        <v>163</v>
      </c>
    </row>
    <row r="21" spans="2:20" ht="147" thickBot="1" x14ac:dyDescent="0.3">
      <c r="B21" s="136"/>
      <c r="C21" s="38" t="s">
        <v>106</v>
      </c>
      <c r="D21" s="24" t="s">
        <v>107</v>
      </c>
      <c r="E21" s="48"/>
      <c r="F21" s="48">
        <v>1</v>
      </c>
      <c r="G21" s="48">
        <v>10</v>
      </c>
      <c r="H21" s="44" t="s">
        <v>147</v>
      </c>
      <c r="I21" s="64" t="s">
        <v>201</v>
      </c>
      <c r="J21" s="48"/>
      <c r="K21" s="48"/>
      <c r="L21" s="48"/>
      <c r="M21" s="48">
        <v>2016</v>
      </c>
      <c r="N21" s="24" t="s">
        <v>108</v>
      </c>
      <c r="O21" s="24" t="s">
        <v>200</v>
      </c>
      <c r="P21" s="50">
        <v>11324</v>
      </c>
      <c r="Q21" s="67" t="s">
        <v>229</v>
      </c>
      <c r="R21" s="65" t="s">
        <v>195</v>
      </c>
      <c r="S21" s="25" t="s">
        <v>109</v>
      </c>
    </row>
    <row r="22" spans="2:20" ht="135.75" thickBot="1" x14ac:dyDescent="0.3">
      <c r="B22" s="42" t="s">
        <v>115</v>
      </c>
      <c r="C22" s="39" t="s">
        <v>111</v>
      </c>
      <c r="D22" s="26" t="s">
        <v>112</v>
      </c>
      <c r="E22" s="49"/>
      <c r="F22" s="49">
        <v>3</v>
      </c>
      <c r="G22" s="49">
        <v>10</v>
      </c>
      <c r="H22" s="44" t="s">
        <v>150</v>
      </c>
      <c r="I22" s="57" t="s">
        <v>202</v>
      </c>
      <c r="J22" s="49"/>
      <c r="K22" s="49"/>
      <c r="L22" s="49"/>
      <c r="M22" s="49">
        <v>2018</v>
      </c>
      <c r="N22" s="27" t="s">
        <v>113</v>
      </c>
      <c r="O22" s="26" t="s">
        <v>164</v>
      </c>
      <c r="P22" s="50">
        <v>47150</v>
      </c>
      <c r="Q22" s="26" t="s">
        <v>203</v>
      </c>
      <c r="R22" s="34" t="s">
        <v>146</v>
      </c>
      <c r="S22" s="28" t="s">
        <v>114</v>
      </c>
      <c r="T22" s="29"/>
    </row>
    <row r="23" spans="2:20" ht="125.25" thickBot="1" x14ac:dyDescent="0.3">
      <c r="B23" s="135" t="s">
        <v>128</v>
      </c>
      <c r="C23" s="34" t="s">
        <v>116</v>
      </c>
      <c r="D23" s="19" t="s">
        <v>117</v>
      </c>
      <c r="E23" s="44"/>
      <c r="F23" s="44">
        <v>1</v>
      </c>
      <c r="G23" s="44">
        <v>10</v>
      </c>
      <c r="H23" s="44" t="s">
        <v>150</v>
      </c>
      <c r="I23" s="51" t="s">
        <v>168</v>
      </c>
      <c r="J23" s="44"/>
      <c r="K23" s="44"/>
      <c r="L23" s="44"/>
      <c r="M23" s="44">
        <v>2017</v>
      </c>
      <c r="N23" s="6" t="s">
        <v>118</v>
      </c>
      <c r="O23" s="10" t="s">
        <v>170</v>
      </c>
      <c r="P23" s="50">
        <v>11658</v>
      </c>
      <c r="Q23" s="10" t="s">
        <v>171</v>
      </c>
      <c r="R23" s="19" t="s">
        <v>169</v>
      </c>
      <c r="S23" s="22" t="s">
        <v>119</v>
      </c>
    </row>
    <row r="24" spans="2:20" ht="102" thickBot="1" x14ac:dyDescent="0.3">
      <c r="B24" s="136"/>
      <c r="C24" s="35" t="s">
        <v>120</v>
      </c>
      <c r="D24" s="17" t="s">
        <v>121</v>
      </c>
      <c r="E24" s="46"/>
      <c r="F24" s="46">
        <v>1</v>
      </c>
      <c r="G24" s="46">
        <v>5</v>
      </c>
      <c r="H24" s="44" t="s">
        <v>150</v>
      </c>
      <c r="I24" s="52" t="s">
        <v>172</v>
      </c>
      <c r="J24" s="46"/>
      <c r="K24" s="46"/>
      <c r="L24" s="46"/>
      <c r="M24" s="46">
        <v>2017</v>
      </c>
      <c r="N24" s="17" t="s">
        <v>122</v>
      </c>
      <c r="O24" s="17" t="s">
        <v>223</v>
      </c>
      <c r="P24" s="53">
        <v>11658</v>
      </c>
      <c r="Q24" s="17" t="s">
        <v>173</v>
      </c>
      <c r="R24" s="16" t="s">
        <v>169</v>
      </c>
      <c r="S24" s="14" t="s">
        <v>123</v>
      </c>
    </row>
    <row r="25" spans="2:20" ht="79.5" thickBot="1" x14ac:dyDescent="0.3">
      <c r="B25" s="137"/>
      <c r="C25" s="40" t="s">
        <v>124</v>
      </c>
      <c r="D25" s="20" t="s">
        <v>125</v>
      </c>
      <c r="E25" s="47"/>
      <c r="F25" s="47">
        <v>2</v>
      </c>
      <c r="G25" s="47">
        <v>10</v>
      </c>
      <c r="H25" s="44" t="s">
        <v>150</v>
      </c>
      <c r="I25" s="60" t="s">
        <v>174</v>
      </c>
      <c r="J25" s="47"/>
      <c r="K25" s="47"/>
      <c r="L25" s="47"/>
      <c r="M25" s="47">
        <v>2017</v>
      </c>
      <c r="N25" s="20" t="s">
        <v>126</v>
      </c>
      <c r="O25" s="18" t="s">
        <v>175</v>
      </c>
      <c r="P25" s="56">
        <v>11202</v>
      </c>
      <c r="Q25" s="20" t="s">
        <v>176</v>
      </c>
      <c r="R25" s="23" t="s">
        <v>169</v>
      </c>
      <c r="S25" s="21" t="s">
        <v>127</v>
      </c>
    </row>
    <row r="26" spans="2:20" ht="126" customHeight="1" thickBot="1" x14ac:dyDescent="0.3">
      <c r="B26" s="135" t="s">
        <v>143</v>
      </c>
      <c r="C26" s="37" t="s">
        <v>129</v>
      </c>
      <c r="D26" s="10" t="s">
        <v>130</v>
      </c>
      <c r="E26" s="44"/>
      <c r="F26" s="44">
        <v>1</v>
      </c>
      <c r="G26" s="44">
        <v>5</v>
      </c>
      <c r="H26" s="44" t="s">
        <v>150</v>
      </c>
      <c r="I26" s="51" t="s">
        <v>178</v>
      </c>
      <c r="J26" s="44"/>
      <c r="K26" s="44"/>
      <c r="L26" s="44"/>
      <c r="M26" s="44">
        <v>2017</v>
      </c>
      <c r="N26" s="6" t="s">
        <v>131</v>
      </c>
      <c r="O26" s="10" t="s">
        <v>224</v>
      </c>
      <c r="P26" s="50">
        <v>11505</v>
      </c>
      <c r="Q26" s="10" t="s">
        <v>177</v>
      </c>
      <c r="R26" s="19" t="s">
        <v>179</v>
      </c>
      <c r="S26" s="12" t="s">
        <v>132</v>
      </c>
    </row>
    <row r="27" spans="2:20" ht="57.75" thickBot="1" x14ac:dyDescent="0.3">
      <c r="B27" s="136"/>
      <c r="C27" s="41" t="s">
        <v>133</v>
      </c>
      <c r="D27" s="17" t="s">
        <v>134</v>
      </c>
      <c r="E27" s="46"/>
      <c r="F27" s="46">
        <v>1</v>
      </c>
      <c r="G27" s="46">
        <v>10</v>
      </c>
      <c r="H27" s="44" t="s">
        <v>150</v>
      </c>
      <c r="I27" s="52" t="s">
        <v>181</v>
      </c>
      <c r="J27" s="46"/>
      <c r="K27" s="46"/>
      <c r="L27" s="46"/>
      <c r="M27" s="46">
        <v>2017</v>
      </c>
      <c r="N27" s="7" t="s">
        <v>135</v>
      </c>
      <c r="O27" s="17" t="s">
        <v>182</v>
      </c>
      <c r="P27" s="53">
        <v>11263</v>
      </c>
      <c r="Q27" s="7" t="s">
        <v>183</v>
      </c>
      <c r="R27" s="16" t="s">
        <v>180</v>
      </c>
      <c r="S27" s="14" t="s">
        <v>136</v>
      </c>
    </row>
    <row r="28" spans="2:20" ht="147.75" thickBot="1" x14ac:dyDescent="0.3">
      <c r="B28" s="136"/>
      <c r="C28" s="35" t="s">
        <v>137</v>
      </c>
      <c r="D28" s="17" t="s">
        <v>138</v>
      </c>
      <c r="E28" s="46"/>
      <c r="F28" s="46">
        <v>1</v>
      </c>
      <c r="G28" s="52">
        <v>20</v>
      </c>
      <c r="H28" s="44" t="s">
        <v>150</v>
      </c>
      <c r="I28" s="52" t="s">
        <v>184</v>
      </c>
      <c r="J28" s="46"/>
      <c r="K28" s="46"/>
      <c r="L28" s="46"/>
      <c r="M28" s="46">
        <v>2017</v>
      </c>
      <c r="N28" s="7" t="s">
        <v>139</v>
      </c>
      <c r="O28" s="17" t="s">
        <v>185</v>
      </c>
      <c r="P28" s="53">
        <v>11658</v>
      </c>
      <c r="Q28" s="17" t="s">
        <v>225</v>
      </c>
      <c r="R28" s="16" t="s">
        <v>186</v>
      </c>
      <c r="S28" s="14" t="s">
        <v>140</v>
      </c>
    </row>
    <row r="29" spans="2:20" ht="79.5" thickBot="1" x14ac:dyDescent="0.3">
      <c r="B29" s="137"/>
      <c r="C29" s="33" t="s">
        <v>129</v>
      </c>
      <c r="D29" s="20" t="s">
        <v>141</v>
      </c>
      <c r="E29" s="47"/>
      <c r="F29" s="47">
        <v>1</v>
      </c>
      <c r="G29" s="47">
        <v>10</v>
      </c>
      <c r="H29" s="44" t="s">
        <v>147</v>
      </c>
      <c r="I29" s="60" t="s">
        <v>189</v>
      </c>
      <c r="J29" s="47"/>
      <c r="K29" s="47"/>
      <c r="L29" s="47"/>
      <c r="M29" s="47">
        <v>2017</v>
      </c>
      <c r="N29" s="18" t="s">
        <v>142</v>
      </c>
      <c r="O29" s="20" t="s">
        <v>187</v>
      </c>
      <c r="P29" s="56">
        <v>11505</v>
      </c>
      <c r="Q29" s="20" t="s">
        <v>190</v>
      </c>
      <c r="R29" s="23" t="s">
        <v>188</v>
      </c>
      <c r="S29" s="30" t="s">
        <v>127</v>
      </c>
    </row>
    <row r="31" spans="2:20" x14ac:dyDescent="0.25">
      <c r="E31" s="61" t="s">
        <v>147</v>
      </c>
    </row>
    <row r="32" spans="2:20" x14ac:dyDescent="0.25">
      <c r="E32" s="61" t="s">
        <v>150</v>
      </c>
    </row>
    <row r="33" spans="5:5" x14ac:dyDescent="0.25">
      <c r="E33" s="61" t="s">
        <v>165</v>
      </c>
    </row>
    <row r="34" spans="5:5" x14ac:dyDescent="0.25">
      <c r="E34" s="61" t="s">
        <v>166</v>
      </c>
    </row>
  </sheetData>
  <mergeCells count="25">
    <mergeCell ref="B1:S1"/>
    <mergeCell ref="C2:S2"/>
    <mergeCell ref="I4:O4"/>
    <mergeCell ref="I5:I6"/>
    <mergeCell ref="J5:L5"/>
    <mergeCell ref="M5:O5"/>
    <mergeCell ref="F3:O3"/>
    <mergeCell ref="B3:E3"/>
    <mergeCell ref="B4:B6"/>
    <mergeCell ref="C4:C6"/>
    <mergeCell ref="D4:D6"/>
    <mergeCell ref="E4:E6"/>
    <mergeCell ref="F4:H4"/>
    <mergeCell ref="F5:H5"/>
    <mergeCell ref="P3:S3"/>
    <mergeCell ref="P4:P6"/>
    <mergeCell ref="Q4:Q6"/>
    <mergeCell ref="R4:R6"/>
    <mergeCell ref="S4:S6"/>
    <mergeCell ref="B26:B29"/>
    <mergeCell ref="B7:B9"/>
    <mergeCell ref="B10:B15"/>
    <mergeCell ref="B16:B19"/>
    <mergeCell ref="B20:B21"/>
    <mergeCell ref="B23:B25"/>
  </mergeCells>
  <dataValidations count="1">
    <dataValidation type="list" allowBlank="1" showInputMessage="1" showErrorMessage="1" sqref="H7:H29">
      <formula1>$E$31:$E$33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8"/>
  <sheetViews>
    <sheetView topLeftCell="A4" workbookViewId="0">
      <selection activeCell="C6" sqref="C6"/>
    </sheetView>
  </sheetViews>
  <sheetFormatPr baseColWidth="10" defaultRowHeight="15" x14ac:dyDescent="0.25"/>
  <cols>
    <col min="2" max="2" width="17.5703125" customWidth="1"/>
    <col min="3" max="3" width="32" customWidth="1"/>
    <col min="4" max="4" width="39.28515625" customWidth="1"/>
  </cols>
  <sheetData>
    <row r="2" spans="2:5" ht="45" customHeight="1" x14ac:dyDescent="0.25">
      <c r="B2" s="157" t="s">
        <v>26</v>
      </c>
      <c r="C2" s="157"/>
      <c r="D2" s="157"/>
      <c r="E2" s="157"/>
    </row>
    <row r="3" spans="2:5" x14ac:dyDescent="0.25">
      <c r="B3" s="2" t="s">
        <v>27</v>
      </c>
      <c r="C3" s="2" t="s">
        <v>24</v>
      </c>
      <c r="D3" s="2" t="s">
        <v>28</v>
      </c>
      <c r="E3" s="2" t="s">
        <v>25</v>
      </c>
    </row>
    <row r="4" spans="2:5" ht="35.25" customHeight="1" x14ac:dyDescent="0.25">
      <c r="B4" s="2" t="s">
        <v>29</v>
      </c>
      <c r="C4" s="4" t="s">
        <v>39</v>
      </c>
      <c r="D4" s="5" t="s">
        <v>34</v>
      </c>
      <c r="E4" s="3">
        <v>1</v>
      </c>
    </row>
    <row r="5" spans="2:5" ht="30" x14ac:dyDescent="0.25">
      <c r="B5" s="2" t="s">
        <v>30</v>
      </c>
      <c r="C5" s="4" t="s">
        <v>40</v>
      </c>
      <c r="D5" s="5" t="s">
        <v>35</v>
      </c>
      <c r="E5" s="3">
        <v>2</v>
      </c>
    </row>
    <row r="6" spans="2:5" ht="30" x14ac:dyDescent="0.25">
      <c r="B6" s="2" t="s">
        <v>31</v>
      </c>
      <c r="C6" s="4" t="s">
        <v>41</v>
      </c>
      <c r="D6" s="5" t="s">
        <v>36</v>
      </c>
      <c r="E6" s="3">
        <v>3</v>
      </c>
    </row>
    <row r="7" spans="2:5" ht="30" x14ac:dyDescent="0.25">
      <c r="B7" s="2" t="s">
        <v>32</v>
      </c>
      <c r="C7" s="4" t="s">
        <v>42</v>
      </c>
      <c r="D7" s="5" t="s">
        <v>37</v>
      </c>
      <c r="E7" s="3">
        <v>4</v>
      </c>
    </row>
    <row r="8" spans="2:5" ht="63" customHeight="1" x14ac:dyDescent="0.25">
      <c r="B8" s="2" t="s">
        <v>33</v>
      </c>
      <c r="C8" s="4" t="s">
        <v>43</v>
      </c>
      <c r="D8" s="5" t="s">
        <v>38</v>
      </c>
      <c r="E8" s="3">
        <v>5</v>
      </c>
    </row>
  </sheetData>
  <mergeCells count="1">
    <mergeCell ref="B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3"/>
  <sheetViews>
    <sheetView tabSelected="1" workbookViewId="0">
      <selection activeCell="G16" sqref="G16"/>
    </sheetView>
  </sheetViews>
  <sheetFormatPr baseColWidth="10" defaultRowHeight="15" x14ac:dyDescent="0.25"/>
  <cols>
    <col min="2" max="2" width="17.42578125" customWidth="1"/>
    <col min="3" max="3" width="27.7109375" customWidth="1"/>
    <col min="4" max="4" width="23.5703125" customWidth="1"/>
    <col min="5" max="5" width="8.42578125" customWidth="1"/>
    <col min="6" max="6" width="28.28515625" customWidth="1"/>
    <col min="7" max="7" width="12" customWidth="1"/>
  </cols>
  <sheetData>
    <row r="2" spans="2:6" x14ac:dyDescent="0.25">
      <c r="B2" s="87" t="s">
        <v>44</v>
      </c>
      <c r="C2" s="88"/>
      <c r="D2" s="88"/>
      <c r="E2" s="88"/>
      <c r="F2" s="88"/>
    </row>
    <row r="3" spans="2:6" x14ac:dyDescent="0.25">
      <c r="B3" s="88"/>
      <c r="C3" s="88"/>
      <c r="D3" s="88"/>
      <c r="E3" s="88"/>
      <c r="F3" s="88"/>
    </row>
    <row r="4" spans="2:6" x14ac:dyDescent="0.25">
      <c r="B4" s="97" t="s">
        <v>45</v>
      </c>
      <c r="C4" s="159" t="s">
        <v>230</v>
      </c>
      <c r="D4" s="159"/>
      <c r="E4" s="159"/>
      <c r="F4" s="159"/>
    </row>
    <row r="5" spans="2:6" x14ac:dyDescent="0.25">
      <c r="B5" s="97" t="s">
        <v>46</v>
      </c>
      <c r="C5" s="159" t="s">
        <v>380</v>
      </c>
      <c r="D5" s="159"/>
      <c r="E5" s="159"/>
      <c r="F5" s="159"/>
    </row>
    <row r="6" spans="2:6" x14ac:dyDescent="0.25">
      <c r="B6" s="97" t="s">
        <v>47</v>
      </c>
      <c r="C6" s="160">
        <v>43721</v>
      </c>
      <c r="D6" s="159"/>
      <c r="E6" s="159"/>
      <c r="F6" s="159"/>
    </row>
    <row r="7" spans="2:6" x14ac:dyDescent="0.25">
      <c r="B7" s="97" t="s">
        <v>48</v>
      </c>
      <c r="C7" s="159" t="s">
        <v>276</v>
      </c>
      <c r="D7" s="159"/>
      <c r="E7" s="159"/>
      <c r="F7" s="159"/>
    </row>
    <row r="8" spans="2:6" x14ac:dyDescent="0.25">
      <c r="B8" s="159"/>
      <c r="C8" s="159"/>
      <c r="D8" s="159"/>
      <c r="E8" s="159"/>
      <c r="F8" s="159"/>
    </row>
    <row r="9" spans="2:6" x14ac:dyDescent="0.25">
      <c r="B9" s="161" t="s">
        <v>381</v>
      </c>
      <c r="C9" s="161"/>
      <c r="D9" s="161"/>
      <c r="E9" s="161"/>
      <c r="F9" s="161"/>
    </row>
    <row r="10" spans="2:6" ht="30" x14ac:dyDescent="0.25">
      <c r="B10" s="96" t="s">
        <v>231</v>
      </c>
      <c r="C10" s="98" t="s">
        <v>49</v>
      </c>
      <c r="D10" s="98" t="s">
        <v>50</v>
      </c>
      <c r="E10" s="99" t="s">
        <v>51</v>
      </c>
      <c r="F10" s="96" t="s">
        <v>52</v>
      </c>
    </row>
    <row r="11" spans="2:6" ht="42" customHeight="1" x14ac:dyDescent="0.25">
      <c r="B11" s="118" t="s">
        <v>232</v>
      </c>
      <c r="C11" s="69" t="s">
        <v>315</v>
      </c>
      <c r="D11" s="69" t="s">
        <v>316</v>
      </c>
      <c r="E11" s="71">
        <v>0.3</v>
      </c>
      <c r="F11" s="69"/>
    </row>
    <row r="12" spans="2:6" ht="36" x14ac:dyDescent="0.25">
      <c r="B12" s="158" t="s">
        <v>233</v>
      </c>
      <c r="C12" s="76" t="s">
        <v>317</v>
      </c>
      <c r="D12" s="69" t="s">
        <v>278</v>
      </c>
      <c r="E12" s="72">
        <v>1</v>
      </c>
      <c r="F12" s="92"/>
    </row>
    <row r="13" spans="2:6" ht="36" x14ac:dyDescent="0.25">
      <c r="B13" s="158"/>
      <c r="C13" s="69" t="s">
        <v>318</v>
      </c>
      <c r="D13" s="76" t="s">
        <v>319</v>
      </c>
      <c r="E13" s="72">
        <v>1</v>
      </c>
      <c r="F13" s="83"/>
    </row>
    <row r="14" spans="2:6" ht="36" x14ac:dyDescent="0.25">
      <c r="B14" s="158" t="s">
        <v>53</v>
      </c>
      <c r="C14" s="118" t="s">
        <v>320</v>
      </c>
      <c r="D14" s="69" t="s">
        <v>321</v>
      </c>
      <c r="E14" s="72">
        <v>1</v>
      </c>
      <c r="F14" s="1"/>
    </row>
    <row r="15" spans="2:6" ht="36" x14ac:dyDescent="0.25">
      <c r="B15" s="158"/>
      <c r="C15" s="69" t="s">
        <v>322</v>
      </c>
      <c r="D15" s="69" t="s">
        <v>279</v>
      </c>
      <c r="E15" s="72">
        <v>1</v>
      </c>
      <c r="F15" s="92"/>
    </row>
    <row r="16" spans="2:6" ht="57.75" customHeight="1" x14ac:dyDescent="0.25">
      <c r="B16" s="158"/>
      <c r="C16" s="69" t="s">
        <v>280</v>
      </c>
      <c r="D16" s="125" t="s">
        <v>382</v>
      </c>
      <c r="E16" s="72">
        <v>0.8</v>
      </c>
      <c r="F16" s="126" t="s">
        <v>383</v>
      </c>
    </row>
    <row r="17" spans="2:6" ht="48" x14ac:dyDescent="0.25">
      <c r="B17" s="91" t="s">
        <v>234</v>
      </c>
      <c r="C17" s="69" t="s">
        <v>277</v>
      </c>
      <c r="D17" s="69"/>
      <c r="E17" s="72">
        <v>0</v>
      </c>
      <c r="F17" s="83"/>
    </row>
    <row r="18" spans="2:6" ht="36" x14ac:dyDescent="0.25">
      <c r="B18" s="5" t="s">
        <v>54</v>
      </c>
      <c r="C18" s="69" t="s">
        <v>235</v>
      </c>
      <c r="D18" s="70" t="s">
        <v>384</v>
      </c>
      <c r="E18" s="72">
        <v>0.6</v>
      </c>
      <c r="F18" s="69"/>
    </row>
    <row r="19" spans="2:6" x14ac:dyDescent="0.25">
      <c r="D19" s="110" t="s">
        <v>268</v>
      </c>
      <c r="E19" s="109">
        <f>AVERAGE(E11:E18)</f>
        <v>0.71249999999999991</v>
      </c>
    </row>
    <row r="23" spans="2:6" x14ac:dyDescent="0.25">
      <c r="B23" t="s">
        <v>274</v>
      </c>
    </row>
  </sheetData>
  <mergeCells count="8">
    <mergeCell ref="B12:B13"/>
    <mergeCell ref="B14:B16"/>
    <mergeCell ref="C4:F4"/>
    <mergeCell ref="C5:F5"/>
    <mergeCell ref="C6:F6"/>
    <mergeCell ref="C7:F7"/>
    <mergeCell ref="B8:F8"/>
    <mergeCell ref="B9:F9"/>
  </mergeCells>
  <hyperlinks>
    <hyperlink ref="F16"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4"/>
  <sheetViews>
    <sheetView topLeftCell="A4" workbookViewId="0">
      <selection activeCell="J16" sqref="J16"/>
    </sheetView>
  </sheetViews>
  <sheetFormatPr baseColWidth="10" defaultRowHeight="15" x14ac:dyDescent="0.25"/>
  <cols>
    <col min="2" max="2" width="19.42578125" customWidth="1"/>
    <col min="3" max="3" width="27.7109375" customWidth="1"/>
    <col min="4" max="4" width="23.5703125" customWidth="1"/>
    <col min="5" max="5" width="11" customWidth="1"/>
    <col min="6" max="6" width="25.140625" customWidth="1"/>
    <col min="7" max="7" width="12" customWidth="1"/>
  </cols>
  <sheetData>
    <row r="2" spans="2:6" x14ac:dyDescent="0.25">
      <c r="B2" s="87" t="s">
        <v>44</v>
      </c>
      <c r="C2" s="88"/>
      <c r="D2" s="88"/>
      <c r="E2" s="88"/>
      <c r="F2" s="88"/>
    </row>
    <row r="3" spans="2:6" x14ac:dyDescent="0.25">
      <c r="B3" s="88"/>
      <c r="C3" s="88"/>
      <c r="D3" s="88"/>
      <c r="E3" s="88"/>
      <c r="F3" s="88"/>
    </row>
    <row r="4" spans="2:6" x14ac:dyDescent="0.25">
      <c r="B4" s="87" t="s">
        <v>45</v>
      </c>
      <c r="C4" s="165" t="s">
        <v>230</v>
      </c>
      <c r="D4" s="165"/>
      <c r="E4" s="165"/>
      <c r="F4" s="165"/>
    </row>
    <row r="5" spans="2:6" x14ac:dyDescent="0.25">
      <c r="B5" s="87" t="s">
        <v>46</v>
      </c>
      <c r="C5" s="165" t="s">
        <v>380</v>
      </c>
      <c r="D5" s="165"/>
      <c r="E5" s="165"/>
      <c r="F5" s="165"/>
    </row>
    <row r="6" spans="2:6" x14ac:dyDescent="0.25">
      <c r="B6" s="87" t="s">
        <v>47</v>
      </c>
      <c r="C6" s="166">
        <v>43721</v>
      </c>
      <c r="D6" s="165"/>
      <c r="E6" s="165"/>
      <c r="F6" s="165"/>
    </row>
    <row r="7" spans="2:6" x14ac:dyDescent="0.25">
      <c r="B7" s="87" t="s">
        <v>48</v>
      </c>
      <c r="C7" s="165" t="s">
        <v>236</v>
      </c>
      <c r="D7" s="165"/>
      <c r="E7" s="165"/>
      <c r="F7" s="165"/>
    </row>
    <row r="8" spans="2:6" x14ac:dyDescent="0.25">
      <c r="B8" s="165"/>
      <c r="C8" s="165"/>
      <c r="D8" s="165"/>
      <c r="E8" s="165"/>
      <c r="F8" s="165"/>
    </row>
    <row r="9" spans="2:6" x14ac:dyDescent="0.25">
      <c r="B9" s="164" t="s">
        <v>385</v>
      </c>
      <c r="C9" s="164"/>
      <c r="D9" s="164"/>
      <c r="E9" s="164"/>
      <c r="F9" s="164"/>
    </row>
    <row r="10" spans="2:6" ht="30" customHeight="1" x14ac:dyDescent="0.25">
      <c r="B10" s="96" t="s">
        <v>231</v>
      </c>
      <c r="C10" s="98" t="s">
        <v>49</v>
      </c>
      <c r="D10" s="98" t="s">
        <v>50</v>
      </c>
      <c r="E10" s="99" t="s">
        <v>51</v>
      </c>
      <c r="F10" s="96" t="s">
        <v>52</v>
      </c>
    </row>
    <row r="11" spans="2:6" ht="45.75" customHeight="1" x14ac:dyDescent="0.25">
      <c r="B11" s="104" t="s">
        <v>271</v>
      </c>
      <c r="C11" s="69" t="s">
        <v>323</v>
      </c>
      <c r="D11" s="82" t="s">
        <v>326</v>
      </c>
      <c r="E11" s="71">
        <v>1</v>
      </c>
      <c r="F11" s="69"/>
    </row>
    <row r="12" spans="2:6" ht="39" thickBot="1" x14ac:dyDescent="0.3">
      <c r="B12" s="163" t="s">
        <v>237</v>
      </c>
      <c r="C12" s="117" t="s">
        <v>324</v>
      </c>
      <c r="D12" s="100" t="s">
        <v>327</v>
      </c>
      <c r="E12" s="72">
        <v>1</v>
      </c>
      <c r="F12" s="4" t="s">
        <v>281</v>
      </c>
    </row>
    <row r="13" spans="2:6" ht="43.5" customHeight="1" x14ac:dyDescent="0.25">
      <c r="B13" s="163"/>
      <c r="C13" s="116" t="s">
        <v>238</v>
      </c>
      <c r="D13" s="74" t="s">
        <v>325</v>
      </c>
      <c r="E13" s="72">
        <v>1</v>
      </c>
      <c r="F13" s="69"/>
    </row>
    <row r="14" spans="2:6" ht="64.5" x14ac:dyDescent="0.25">
      <c r="B14" s="73" t="s">
        <v>239</v>
      </c>
      <c r="C14" s="84" t="s">
        <v>240</v>
      </c>
      <c r="D14" s="74" t="s">
        <v>328</v>
      </c>
      <c r="E14" s="72">
        <v>0</v>
      </c>
      <c r="F14" s="83" t="s">
        <v>330</v>
      </c>
    </row>
    <row r="15" spans="2:6" ht="51" customHeight="1" x14ac:dyDescent="0.25">
      <c r="B15" s="162" t="s">
        <v>241</v>
      </c>
      <c r="C15" s="84" t="s">
        <v>282</v>
      </c>
      <c r="D15" s="82" t="s">
        <v>329</v>
      </c>
      <c r="E15" s="72">
        <v>0</v>
      </c>
      <c r="F15" s="83" t="s">
        <v>330</v>
      </c>
    </row>
    <row r="16" spans="2:6" ht="51" customHeight="1" x14ac:dyDescent="0.25">
      <c r="B16" s="162"/>
      <c r="C16" s="84" t="s">
        <v>272</v>
      </c>
      <c r="D16" s="74" t="s">
        <v>331</v>
      </c>
      <c r="E16" s="72">
        <v>0</v>
      </c>
      <c r="F16" s="83" t="s">
        <v>332</v>
      </c>
    </row>
    <row r="17" spans="2:6" ht="42.75" customHeight="1" x14ac:dyDescent="0.25">
      <c r="B17" s="162"/>
      <c r="C17" s="82" t="s">
        <v>333</v>
      </c>
      <c r="D17" s="74" t="s">
        <v>334</v>
      </c>
      <c r="E17" s="72">
        <v>0.5</v>
      </c>
      <c r="F17" s="83"/>
    </row>
    <row r="18" spans="2:6" ht="36" x14ac:dyDescent="0.25">
      <c r="B18" s="162"/>
      <c r="C18" s="74" t="s">
        <v>335</v>
      </c>
      <c r="D18" s="82" t="s">
        <v>336</v>
      </c>
      <c r="E18" s="72">
        <v>0.5</v>
      </c>
      <c r="F18" s="69"/>
    </row>
    <row r="19" spans="2:6" x14ac:dyDescent="0.25">
      <c r="D19" s="111" t="s">
        <v>268</v>
      </c>
      <c r="E19" s="112">
        <f>AVERAGE(E11:E18)</f>
        <v>0.5</v>
      </c>
    </row>
    <row r="24" spans="2:6" x14ac:dyDescent="0.25">
      <c r="B24" t="s">
        <v>274</v>
      </c>
    </row>
  </sheetData>
  <mergeCells count="8">
    <mergeCell ref="B15:B18"/>
    <mergeCell ref="B12:B13"/>
    <mergeCell ref="B9:F9"/>
    <mergeCell ref="C4:F4"/>
    <mergeCell ref="C5:F5"/>
    <mergeCell ref="C6:F6"/>
    <mergeCell ref="C7:F7"/>
    <mergeCell ref="B8:F8"/>
  </mergeCells>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6"/>
  <sheetViews>
    <sheetView topLeftCell="A2" workbookViewId="0">
      <selection activeCell="I18" sqref="I18"/>
    </sheetView>
  </sheetViews>
  <sheetFormatPr baseColWidth="10" defaultRowHeight="15" x14ac:dyDescent="0.25"/>
  <cols>
    <col min="2" max="2" width="17.42578125" customWidth="1"/>
    <col min="3" max="3" width="27.7109375" customWidth="1"/>
    <col min="4" max="4" width="23.5703125" customWidth="1"/>
    <col min="5" max="5" width="11" customWidth="1"/>
    <col min="6" max="6" width="29.5703125" customWidth="1"/>
    <col min="7" max="7" width="12" customWidth="1"/>
  </cols>
  <sheetData>
    <row r="2" spans="2:6" x14ac:dyDescent="0.25">
      <c r="B2" s="87" t="s">
        <v>44</v>
      </c>
      <c r="C2" s="87"/>
      <c r="D2" s="87"/>
      <c r="E2" s="87"/>
      <c r="F2" s="87"/>
    </row>
    <row r="3" spans="2:6" x14ac:dyDescent="0.25">
      <c r="B3" s="87"/>
      <c r="C3" s="87"/>
      <c r="D3" s="87"/>
      <c r="E3" s="87"/>
      <c r="F3" s="87"/>
    </row>
    <row r="4" spans="2:6" x14ac:dyDescent="0.25">
      <c r="B4" s="87" t="s">
        <v>45</v>
      </c>
      <c r="C4" s="165" t="s">
        <v>230</v>
      </c>
      <c r="D4" s="165"/>
      <c r="E4" s="165"/>
      <c r="F4" s="165"/>
    </row>
    <row r="5" spans="2:6" x14ac:dyDescent="0.25">
      <c r="B5" s="87" t="s">
        <v>46</v>
      </c>
      <c r="C5" s="165" t="s">
        <v>380</v>
      </c>
      <c r="D5" s="165"/>
      <c r="E5" s="165"/>
      <c r="F5" s="165"/>
    </row>
    <row r="6" spans="2:6" x14ac:dyDescent="0.25">
      <c r="B6" s="87" t="s">
        <v>47</v>
      </c>
      <c r="C6" s="166">
        <v>43721</v>
      </c>
      <c r="D6" s="165"/>
      <c r="E6" s="165"/>
      <c r="F6" s="165"/>
    </row>
    <row r="7" spans="2:6" x14ac:dyDescent="0.25">
      <c r="B7" s="87" t="s">
        <v>48</v>
      </c>
      <c r="C7" s="165" t="s">
        <v>242</v>
      </c>
      <c r="D7" s="165"/>
      <c r="E7" s="165"/>
      <c r="F7" s="165"/>
    </row>
    <row r="8" spans="2:6" x14ac:dyDescent="0.25">
      <c r="B8" s="165"/>
      <c r="C8" s="165"/>
      <c r="D8" s="165"/>
      <c r="E8" s="165"/>
      <c r="F8" s="165"/>
    </row>
    <row r="9" spans="2:6" x14ac:dyDescent="0.25">
      <c r="B9" s="164" t="s">
        <v>381</v>
      </c>
      <c r="C9" s="164"/>
      <c r="D9" s="164"/>
      <c r="E9" s="164"/>
      <c r="F9" s="164"/>
    </row>
    <row r="10" spans="2:6" ht="30" x14ac:dyDescent="0.25">
      <c r="B10" s="96" t="s">
        <v>231</v>
      </c>
      <c r="C10" s="98" t="s">
        <v>49</v>
      </c>
      <c r="D10" s="98" t="s">
        <v>50</v>
      </c>
      <c r="E10" s="99" t="s">
        <v>51</v>
      </c>
      <c r="F10" s="96" t="s">
        <v>52</v>
      </c>
    </row>
    <row r="11" spans="2:6" ht="26.25" customHeight="1" x14ac:dyDescent="0.25">
      <c r="B11" s="167" t="s">
        <v>243</v>
      </c>
      <c r="C11" s="74" t="s">
        <v>244</v>
      </c>
      <c r="D11" s="74" t="s">
        <v>337</v>
      </c>
      <c r="E11" s="71">
        <v>0.5</v>
      </c>
      <c r="F11" s="69"/>
    </row>
    <row r="12" spans="2:6" ht="50.25" customHeight="1" x14ac:dyDescent="0.25">
      <c r="B12" s="168"/>
      <c r="C12" s="74" t="s">
        <v>245</v>
      </c>
      <c r="D12" s="82" t="s">
        <v>338</v>
      </c>
      <c r="E12" s="72">
        <v>1</v>
      </c>
      <c r="F12" s="74" t="s">
        <v>321</v>
      </c>
    </row>
    <row r="13" spans="2:6" ht="52.5" customHeight="1" x14ac:dyDescent="0.25">
      <c r="B13" s="169"/>
      <c r="C13" s="94" t="s">
        <v>283</v>
      </c>
      <c r="D13" s="74" t="s">
        <v>387</v>
      </c>
      <c r="E13" s="72">
        <v>1</v>
      </c>
      <c r="F13" s="69" t="s">
        <v>386</v>
      </c>
    </row>
    <row r="14" spans="2:6" ht="36" x14ac:dyDescent="0.25">
      <c r="B14" s="158" t="s">
        <v>246</v>
      </c>
      <c r="C14" s="82" t="s">
        <v>340</v>
      </c>
      <c r="D14" s="74" t="s">
        <v>341</v>
      </c>
      <c r="E14" s="72"/>
      <c r="F14" s="69" t="s">
        <v>342</v>
      </c>
    </row>
    <row r="15" spans="2:6" ht="39.75" customHeight="1" x14ac:dyDescent="0.25">
      <c r="B15" s="158"/>
      <c r="C15" s="95" t="s">
        <v>284</v>
      </c>
      <c r="D15" s="77" t="s">
        <v>343</v>
      </c>
      <c r="E15" s="72">
        <v>0</v>
      </c>
      <c r="F15" s="69"/>
    </row>
    <row r="16" spans="2:6" ht="36.75" customHeight="1" x14ac:dyDescent="0.25">
      <c r="B16" s="158"/>
      <c r="C16" s="94" t="s">
        <v>247</v>
      </c>
      <c r="D16" s="82" t="s">
        <v>344</v>
      </c>
      <c r="E16" s="75"/>
      <c r="F16" s="69" t="s">
        <v>345</v>
      </c>
    </row>
    <row r="17" spans="2:6" ht="48.75" x14ac:dyDescent="0.25">
      <c r="B17" s="158" t="s">
        <v>248</v>
      </c>
      <c r="C17" s="101" t="s">
        <v>286</v>
      </c>
      <c r="D17" s="74" t="s">
        <v>346</v>
      </c>
      <c r="E17" s="72">
        <v>0</v>
      </c>
      <c r="F17" s="69"/>
    </row>
    <row r="18" spans="2:6" ht="60.75" customHeight="1" x14ac:dyDescent="0.25">
      <c r="B18" s="170"/>
      <c r="C18" s="69" t="s">
        <v>285</v>
      </c>
      <c r="D18" s="82" t="s">
        <v>347</v>
      </c>
      <c r="E18" s="128">
        <v>0.5</v>
      </c>
      <c r="F18" s="69"/>
    </row>
    <row r="19" spans="2:6" ht="52.5" customHeight="1" x14ac:dyDescent="0.25">
      <c r="B19" s="158" t="s">
        <v>249</v>
      </c>
      <c r="C19" s="94" t="s">
        <v>287</v>
      </c>
      <c r="D19" s="74" t="s">
        <v>331</v>
      </c>
      <c r="E19" s="72">
        <v>0.25</v>
      </c>
      <c r="F19" s="74" t="s">
        <v>339</v>
      </c>
    </row>
    <row r="20" spans="2:6" ht="42" customHeight="1" x14ac:dyDescent="0.25">
      <c r="B20" s="158"/>
      <c r="C20" s="94" t="s">
        <v>288</v>
      </c>
      <c r="D20" s="74" t="s">
        <v>348</v>
      </c>
      <c r="E20" s="72"/>
      <c r="F20" s="74" t="s">
        <v>345</v>
      </c>
    </row>
    <row r="21" spans="2:6" x14ac:dyDescent="0.25">
      <c r="D21" s="103" t="s">
        <v>269</v>
      </c>
      <c r="E21" s="102">
        <f>AVERAGE(E11:E20)</f>
        <v>0.4642857142857143</v>
      </c>
    </row>
    <row r="23" spans="2:6" x14ac:dyDescent="0.25">
      <c r="E23" s="80"/>
    </row>
    <row r="26" spans="2:6" x14ac:dyDescent="0.25">
      <c r="B26" t="s">
        <v>274</v>
      </c>
    </row>
  </sheetData>
  <mergeCells count="10">
    <mergeCell ref="B11:B13"/>
    <mergeCell ref="B17:B18"/>
    <mergeCell ref="B14:B16"/>
    <mergeCell ref="B19:B20"/>
    <mergeCell ref="C4:F4"/>
    <mergeCell ref="C5:F5"/>
    <mergeCell ref="C6:F6"/>
    <mergeCell ref="C7:F7"/>
    <mergeCell ref="B8:F8"/>
    <mergeCell ref="B9:F9"/>
  </mergeCells>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workbookViewId="0">
      <selection activeCell="K10" sqref="K10"/>
    </sheetView>
  </sheetViews>
  <sheetFormatPr baseColWidth="10" defaultRowHeight="15" x14ac:dyDescent="0.25"/>
  <cols>
    <col min="2" max="2" width="17.42578125" customWidth="1"/>
    <col min="3" max="3" width="27.7109375" customWidth="1"/>
    <col min="4" max="4" width="24.140625" customWidth="1"/>
    <col min="5" max="5" width="10.5703125" customWidth="1"/>
    <col min="6" max="6" width="23.42578125" customWidth="1"/>
    <col min="7" max="7" width="12" customWidth="1"/>
  </cols>
  <sheetData>
    <row r="2" spans="2:6" x14ac:dyDescent="0.25">
      <c r="B2" s="87" t="s">
        <v>44</v>
      </c>
      <c r="C2" s="88"/>
      <c r="D2" s="88"/>
      <c r="E2" s="88"/>
      <c r="F2" s="88"/>
    </row>
    <row r="3" spans="2:6" x14ac:dyDescent="0.25">
      <c r="B3" s="88"/>
      <c r="C3" s="88"/>
      <c r="D3" s="88"/>
      <c r="E3" s="88"/>
      <c r="F3" s="88"/>
    </row>
    <row r="4" spans="2:6" x14ac:dyDescent="0.25">
      <c r="B4" s="87" t="s">
        <v>45</v>
      </c>
      <c r="C4" s="165" t="s">
        <v>230</v>
      </c>
      <c r="D4" s="165"/>
      <c r="E4" s="165"/>
      <c r="F4" s="165"/>
    </row>
    <row r="5" spans="2:6" x14ac:dyDescent="0.25">
      <c r="B5" s="87" t="s">
        <v>46</v>
      </c>
      <c r="C5" s="165" t="s">
        <v>380</v>
      </c>
      <c r="D5" s="165"/>
      <c r="E5" s="165"/>
      <c r="F5" s="165"/>
    </row>
    <row r="6" spans="2:6" x14ac:dyDescent="0.25">
      <c r="B6" s="87" t="s">
        <v>47</v>
      </c>
      <c r="C6" s="166">
        <v>43721</v>
      </c>
      <c r="D6" s="165"/>
      <c r="E6" s="165"/>
      <c r="F6" s="165"/>
    </row>
    <row r="7" spans="2:6" x14ac:dyDescent="0.25">
      <c r="B7" s="87" t="s">
        <v>48</v>
      </c>
      <c r="C7" s="165" t="s">
        <v>275</v>
      </c>
      <c r="D7" s="165"/>
      <c r="E7" s="165"/>
      <c r="F7" s="165"/>
    </row>
    <row r="8" spans="2:6" x14ac:dyDescent="0.25">
      <c r="B8" s="165"/>
      <c r="C8" s="165"/>
      <c r="D8" s="165"/>
      <c r="E8" s="165"/>
      <c r="F8" s="165"/>
    </row>
    <row r="9" spans="2:6" x14ac:dyDescent="0.25">
      <c r="B9" s="164" t="s">
        <v>381</v>
      </c>
      <c r="C9" s="164"/>
      <c r="D9" s="164"/>
      <c r="E9" s="164"/>
      <c r="F9" s="164"/>
    </row>
    <row r="10" spans="2:6" ht="29.25" customHeight="1" x14ac:dyDescent="0.25">
      <c r="B10" s="96" t="s">
        <v>231</v>
      </c>
      <c r="C10" s="98" t="s">
        <v>49</v>
      </c>
      <c r="D10" s="98" t="s">
        <v>50</v>
      </c>
      <c r="E10" s="99" t="s">
        <v>51</v>
      </c>
      <c r="F10" s="96" t="s">
        <v>52</v>
      </c>
    </row>
    <row r="11" spans="2:6" ht="64.5" customHeight="1" x14ac:dyDescent="0.25">
      <c r="B11" s="93" t="s">
        <v>250</v>
      </c>
      <c r="C11" s="74" t="s">
        <v>289</v>
      </c>
      <c r="D11" s="82" t="s">
        <v>349</v>
      </c>
      <c r="E11" s="71">
        <v>1</v>
      </c>
      <c r="F11" s="69"/>
    </row>
    <row r="12" spans="2:6" ht="54.75" customHeight="1" x14ac:dyDescent="0.25">
      <c r="B12" s="162" t="s">
        <v>251</v>
      </c>
      <c r="C12" s="70" t="s">
        <v>252</v>
      </c>
      <c r="D12" s="120" t="s">
        <v>351</v>
      </c>
      <c r="E12" s="75">
        <v>0.8</v>
      </c>
      <c r="F12" s="69"/>
    </row>
    <row r="13" spans="2:6" ht="60" customHeight="1" x14ac:dyDescent="0.25">
      <c r="B13" s="162"/>
      <c r="C13" s="94" t="s">
        <v>290</v>
      </c>
      <c r="D13" s="74" t="s">
        <v>352</v>
      </c>
      <c r="E13" s="72"/>
      <c r="F13" s="69"/>
    </row>
    <row r="14" spans="2:6" ht="38.25" customHeight="1" x14ac:dyDescent="0.25">
      <c r="B14" s="162"/>
      <c r="C14" s="77" t="s">
        <v>353</v>
      </c>
      <c r="D14" s="121" t="s">
        <v>354</v>
      </c>
      <c r="E14" s="72"/>
      <c r="F14" s="69" t="s">
        <v>350</v>
      </c>
    </row>
    <row r="15" spans="2:6" ht="49.5" customHeight="1" x14ac:dyDescent="0.25">
      <c r="B15" s="162"/>
      <c r="C15" s="82" t="s">
        <v>355</v>
      </c>
      <c r="D15" s="74" t="s">
        <v>356</v>
      </c>
      <c r="E15" s="72">
        <v>0</v>
      </c>
      <c r="F15" s="85"/>
    </row>
    <row r="16" spans="2:6" ht="72.75" x14ac:dyDescent="0.25">
      <c r="B16" s="162"/>
      <c r="C16" s="94" t="s">
        <v>291</v>
      </c>
      <c r="D16" s="69" t="s">
        <v>357</v>
      </c>
      <c r="E16" s="75">
        <v>0.25</v>
      </c>
      <c r="F16" s="68" t="s">
        <v>358</v>
      </c>
    </row>
    <row r="17" spans="2:6" ht="48.75" x14ac:dyDescent="0.25">
      <c r="B17" s="162" t="s">
        <v>253</v>
      </c>
      <c r="C17" s="94" t="s">
        <v>254</v>
      </c>
      <c r="D17" s="83" t="s">
        <v>293</v>
      </c>
      <c r="E17" s="75">
        <v>0.5</v>
      </c>
      <c r="F17" s="85" t="s">
        <v>292</v>
      </c>
    </row>
    <row r="18" spans="2:6" ht="70.5" customHeight="1" x14ac:dyDescent="0.25">
      <c r="B18" s="162"/>
      <c r="C18" s="74" t="s">
        <v>255</v>
      </c>
      <c r="D18" s="82" t="s">
        <v>359</v>
      </c>
      <c r="E18" s="72">
        <v>0.5</v>
      </c>
      <c r="F18" s="79" t="s">
        <v>388</v>
      </c>
    </row>
    <row r="19" spans="2:6" ht="72.75" x14ac:dyDescent="0.25">
      <c r="B19" s="162"/>
      <c r="C19" s="94" t="s">
        <v>255</v>
      </c>
      <c r="D19" s="127" t="s">
        <v>360</v>
      </c>
      <c r="E19" s="72">
        <v>0.5</v>
      </c>
      <c r="F19" s="69" t="s">
        <v>388</v>
      </c>
    </row>
    <row r="20" spans="2:6" ht="60.75" x14ac:dyDescent="0.25">
      <c r="B20" s="162"/>
      <c r="C20" s="94" t="s">
        <v>294</v>
      </c>
      <c r="D20" s="82" t="s">
        <v>361</v>
      </c>
      <c r="E20" s="72"/>
      <c r="F20" s="69" t="s">
        <v>363</v>
      </c>
    </row>
    <row r="21" spans="2:6" ht="68.25" customHeight="1" x14ac:dyDescent="0.25">
      <c r="B21" s="162"/>
      <c r="C21" s="82" t="s">
        <v>295</v>
      </c>
      <c r="D21" s="74" t="s">
        <v>362</v>
      </c>
      <c r="E21" s="72">
        <v>0.5</v>
      </c>
      <c r="F21" s="70"/>
    </row>
    <row r="22" spans="2:6" ht="24" x14ac:dyDescent="0.25">
      <c r="B22" s="158" t="s">
        <v>256</v>
      </c>
      <c r="C22" s="74" t="s">
        <v>296</v>
      </c>
      <c r="D22" s="82" t="s">
        <v>364</v>
      </c>
      <c r="E22" s="75">
        <v>0</v>
      </c>
      <c r="F22" s="1"/>
    </row>
    <row r="23" spans="2:6" ht="36.75" x14ac:dyDescent="0.25">
      <c r="B23" s="158"/>
      <c r="C23" s="94" t="s">
        <v>297</v>
      </c>
      <c r="D23" s="74" t="s">
        <v>365</v>
      </c>
      <c r="E23" s="75">
        <v>0.5</v>
      </c>
      <c r="F23" s="77" t="s">
        <v>350</v>
      </c>
    </row>
    <row r="24" spans="2:6" ht="24" x14ac:dyDescent="0.25">
      <c r="B24" s="158"/>
      <c r="C24" s="74" t="s">
        <v>257</v>
      </c>
      <c r="D24" s="105" t="s">
        <v>298</v>
      </c>
      <c r="E24" s="106">
        <v>1</v>
      </c>
      <c r="F24" s="77" t="s">
        <v>299</v>
      </c>
    </row>
    <row r="25" spans="2:6" ht="36" x14ac:dyDescent="0.25">
      <c r="B25" s="158"/>
      <c r="C25" s="74" t="s">
        <v>300</v>
      </c>
      <c r="D25" s="105" t="s">
        <v>301</v>
      </c>
      <c r="E25" s="106">
        <v>1</v>
      </c>
      <c r="F25" s="107"/>
    </row>
    <row r="26" spans="2:6" ht="36" customHeight="1" x14ac:dyDescent="0.25">
      <c r="B26" s="162" t="s">
        <v>258</v>
      </c>
      <c r="C26" s="74" t="s">
        <v>259</v>
      </c>
      <c r="D26" s="122" t="s">
        <v>366</v>
      </c>
      <c r="E26" s="72">
        <v>0.8</v>
      </c>
      <c r="F26" s="77" t="s">
        <v>350</v>
      </c>
    </row>
    <row r="27" spans="2:6" ht="36.75" customHeight="1" x14ac:dyDescent="0.25">
      <c r="B27" s="162"/>
      <c r="C27" s="94" t="s">
        <v>260</v>
      </c>
      <c r="D27" s="123" t="s">
        <v>367</v>
      </c>
      <c r="E27" s="75"/>
      <c r="F27" s="77" t="s">
        <v>389</v>
      </c>
    </row>
    <row r="28" spans="2:6" x14ac:dyDescent="0.25">
      <c r="B28" s="76"/>
      <c r="D28" s="108" t="s">
        <v>268</v>
      </c>
      <c r="E28" s="109">
        <f>AVERAGE(E11:E27)</f>
        <v>0.56538461538461537</v>
      </c>
    </row>
    <row r="29" spans="2:6" x14ac:dyDescent="0.25">
      <c r="B29" s="76"/>
    </row>
    <row r="32" spans="2:6" x14ac:dyDescent="0.25">
      <c r="B32" t="s">
        <v>274</v>
      </c>
    </row>
  </sheetData>
  <mergeCells count="10">
    <mergeCell ref="C4:F4"/>
    <mergeCell ref="C5:F5"/>
    <mergeCell ref="C6:F6"/>
    <mergeCell ref="C7:F7"/>
    <mergeCell ref="B8:F8"/>
    <mergeCell ref="B22:B25"/>
    <mergeCell ref="B26:B27"/>
    <mergeCell ref="B12:B16"/>
    <mergeCell ref="B17:B21"/>
    <mergeCell ref="B9:F9"/>
  </mergeCells>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5"/>
  <sheetViews>
    <sheetView topLeftCell="A4" workbookViewId="0">
      <selection activeCell="H18" sqref="H18"/>
    </sheetView>
  </sheetViews>
  <sheetFormatPr baseColWidth="10" defaultRowHeight="15" x14ac:dyDescent="0.25"/>
  <cols>
    <col min="2" max="2" width="17.42578125" customWidth="1"/>
    <col min="3" max="3" width="27.7109375" customWidth="1"/>
    <col min="4" max="4" width="24.140625" customWidth="1"/>
    <col min="5" max="5" width="11.42578125" customWidth="1"/>
    <col min="6" max="6" width="28" customWidth="1"/>
    <col min="7" max="7" width="12" customWidth="1"/>
  </cols>
  <sheetData>
    <row r="2" spans="2:8" x14ac:dyDescent="0.25">
      <c r="B2" s="87" t="s">
        <v>44</v>
      </c>
      <c r="C2" s="87"/>
      <c r="D2" s="87"/>
      <c r="E2" s="87"/>
      <c r="F2" s="87"/>
    </row>
    <row r="3" spans="2:8" x14ac:dyDescent="0.25">
      <c r="B3" s="87"/>
      <c r="C3" s="87"/>
      <c r="D3" s="87"/>
      <c r="E3" s="87"/>
      <c r="F3" s="87"/>
    </row>
    <row r="4" spans="2:8" x14ac:dyDescent="0.25">
      <c r="B4" s="87" t="s">
        <v>45</v>
      </c>
      <c r="C4" s="165" t="s">
        <v>230</v>
      </c>
      <c r="D4" s="165"/>
      <c r="E4" s="165"/>
      <c r="F4" s="165"/>
    </row>
    <row r="5" spans="2:8" x14ac:dyDescent="0.25">
      <c r="B5" s="87" t="s">
        <v>46</v>
      </c>
      <c r="C5" s="165" t="s">
        <v>380</v>
      </c>
      <c r="D5" s="165"/>
      <c r="E5" s="165"/>
      <c r="F5" s="165"/>
    </row>
    <row r="6" spans="2:8" x14ac:dyDescent="0.25">
      <c r="B6" s="87" t="s">
        <v>47</v>
      </c>
      <c r="C6" s="166">
        <v>43721</v>
      </c>
      <c r="D6" s="165"/>
      <c r="E6" s="165"/>
      <c r="F6" s="165"/>
    </row>
    <row r="7" spans="2:8" x14ac:dyDescent="0.25">
      <c r="B7" s="87" t="s">
        <v>48</v>
      </c>
      <c r="C7" s="165" t="s">
        <v>261</v>
      </c>
      <c r="D7" s="165"/>
      <c r="E7" s="165"/>
      <c r="F7" s="165"/>
    </row>
    <row r="8" spans="2:8" x14ac:dyDescent="0.25">
      <c r="B8" s="165"/>
      <c r="C8" s="165"/>
      <c r="D8" s="165"/>
      <c r="E8" s="165"/>
      <c r="F8" s="165"/>
    </row>
    <row r="9" spans="2:8" x14ac:dyDescent="0.25">
      <c r="B9" s="164" t="s">
        <v>381</v>
      </c>
      <c r="C9" s="164"/>
      <c r="D9" s="164"/>
      <c r="E9" s="164"/>
      <c r="F9" s="164"/>
      <c r="H9" s="114"/>
    </row>
    <row r="10" spans="2:8" ht="30" x14ac:dyDescent="0.25">
      <c r="B10" s="96" t="s">
        <v>231</v>
      </c>
      <c r="C10" s="98" t="s">
        <v>49</v>
      </c>
      <c r="D10" s="98" t="s">
        <v>50</v>
      </c>
      <c r="E10" s="99" t="s">
        <v>51</v>
      </c>
      <c r="F10" s="96" t="s">
        <v>52</v>
      </c>
    </row>
    <row r="11" spans="2:8" ht="39" customHeight="1" x14ac:dyDescent="0.25">
      <c r="B11" s="158" t="s">
        <v>262</v>
      </c>
      <c r="C11" s="69" t="s">
        <v>305</v>
      </c>
      <c r="D11" s="119" t="s">
        <v>374</v>
      </c>
      <c r="E11" s="78">
        <v>1</v>
      </c>
      <c r="F11" s="69"/>
    </row>
    <row r="12" spans="2:8" ht="60.75" x14ac:dyDescent="0.25">
      <c r="B12" s="158"/>
      <c r="C12" s="94" t="s">
        <v>306</v>
      </c>
      <c r="D12" s="123" t="s">
        <v>368</v>
      </c>
      <c r="E12" s="75">
        <v>1</v>
      </c>
      <c r="F12" s="69"/>
    </row>
    <row r="13" spans="2:8" ht="48" x14ac:dyDescent="0.25">
      <c r="B13" s="167" t="s">
        <v>263</v>
      </c>
      <c r="C13" s="74" t="s">
        <v>304</v>
      </c>
      <c r="D13" s="82" t="s">
        <v>369</v>
      </c>
      <c r="E13" s="72">
        <v>1</v>
      </c>
      <c r="F13" s="69" t="s">
        <v>303</v>
      </c>
    </row>
    <row r="14" spans="2:8" ht="48.75" customHeight="1" x14ac:dyDescent="0.25">
      <c r="B14" s="169"/>
      <c r="C14" s="74" t="s">
        <v>302</v>
      </c>
      <c r="D14" s="77" t="s">
        <v>370</v>
      </c>
      <c r="E14" s="72">
        <v>1</v>
      </c>
      <c r="F14" s="69"/>
      <c r="G14" s="86"/>
    </row>
    <row r="15" spans="2:8" ht="42.75" customHeight="1" x14ac:dyDescent="0.25">
      <c r="B15" s="167" t="s">
        <v>273</v>
      </c>
      <c r="C15" s="74" t="s">
        <v>307</v>
      </c>
      <c r="D15" s="82" t="s">
        <v>371</v>
      </c>
      <c r="E15" s="72">
        <v>1</v>
      </c>
      <c r="F15" s="69"/>
    </row>
    <row r="16" spans="2:8" ht="42.75" customHeight="1" x14ac:dyDescent="0.25">
      <c r="B16" s="168"/>
      <c r="C16" s="74" t="s">
        <v>308</v>
      </c>
      <c r="D16" s="74" t="s">
        <v>372</v>
      </c>
      <c r="E16" s="72">
        <v>1</v>
      </c>
      <c r="F16" s="69"/>
    </row>
    <row r="17" spans="2:8" ht="42.75" customHeight="1" x14ac:dyDescent="0.25">
      <c r="B17" s="169"/>
      <c r="C17" s="74" t="s">
        <v>309</v>
      </c>
      <c r="D17" s="82" t="s">
        <v>373</v>
      </c>
      <c r="E17" s="72">
        <v>1</v>
      </c>
      <c r="F17" s="69"/>
    </row>
    <row r="18" spans="2:8" ht="48" x14ac:dyDescent="0.25">
      <c r="B18" s="69" t="s">
        <v>264</v>
      </c>
      <c r="C18" s="77" t="s">
        <v>310</v>
      </c>
      <c r="D18" s="77" t="s">
        <v>375</v>
      </c>
      <c r="E18" s="72">
        <v>0.5</v>
      </c>
      <c r="F18" s="69"/>
      <c r="G18" s="89"/>
      <c r="H18" s="29"/>
    </row>
    <row r="19" spans="2:8" ht="36" x14ac:dyDescent="0.25">
      <c r="B19" s="69" t="s">
        <v>265</v>
      </c>
      <c r="C19" s="74" t="s">
        <v>311</v>
      </c>
      <c r="D19" s="74" t="s">
        <v>331</v>
      </c>
      <c r="E19" s="72">
        <v>0.5</v>
      </c>
      <c r="F19" s="69" t="s">
        <v>342</v>
      </c>
      <c r="G19" s="89"/>
      <c r="H19" s="81"/>
    </row>
    <row r="20" spans="2:8" x14ac:dyDescent="0.25">
      <c r="B20" s="76"/>
      <c r="D20" s="110" t="s">
        <v>268</v>
      </c>
      <c r="E20" s="109">
        <f>AVERAGE(E11:E19)</f>
        <v>0.88888888888888884</v>
      </c>
    </row>
    <row r="21" spans="2:8" x14ac:dyDescent="0.25">
      <c r="B21" s="76"/>
    </row>
    <row r="25" spans="2:8" x14ac:dyDescent="0.25">
      <c r="B25" t="s">
        <v>274</v>
      </c>
    </row>
  </sheetData>
  <mergeCells count="9">
    <mergeCell ref="B13:B14"/>
    <mergeCell ref="B15:B17"/>
    <mergeCell ref="B11:B12"/>
    <mergeCell ref="C4:F4"/>
    <mergeCell ref="C5:F5"/>
    <mergeCell ref="C6:F6"/>
    <mergeCell ref="C7:F7"/>
    <mergeCell ref="B8:F8"/>
    <mergeCell ref="B9:F9"/>
  </mergeCells>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1"/>
  <sheetViews>
    <sheetView workbookViewId="0">
      <selection activeCell="C27" sqref="C27"/>
    </sheetView>
  </sheetViews>
  <sheetFormatPr baseColWidth="10" defaultRowHeight="15" x14ac:dyDescent="0.25"/>
  <cols>
    <col min="2" max="2" width="17.42578125" customWidth="1"/>
    <col min="3" max="3" width="27.7109375" customWidth="1"/>
    <col min="4" max="4" width="24.140625" customWidth="1"/>
    <col min="5" max="5" width="13" customWidth="1"/>
    <col min="6" max="6" width="23.85546875" customWidth="1"/>
    <col min="7" max="7" width="12" customWidth="1"/>
  </cols>
  <sheetData>
    <row r="2" spans="2:9" x14ac:dyDescent="0.25">
      <c r="B2" s="87" t="s">
        <v>44</v>
      </c>
      <c r="C2" s="87"/>
      <c r="D2" s="87"/>
      <c r="E2" s="87"/>
      <c r="F2" s="87"/>
    </row>
    <row r="3" spans="2:9" x14ac:dyDescent="0.25">
      <c r="B3" s="87"/>
      <c r="C3" s="87"/>
      <c r="D3" s="87"/>
      <c r="E3" s="87"/>
      <c r="F3" s="87"/>
    </row>
    <row r="4" spans="2:9" x14ac:dyDescent="0.25">
      <c r="B4" s="87" t="s">
        <v>45</v>
      </c>
      <c r="C4" s="165" t="s">
        <v>230</v>
      </c>
      <c r="D4" s="165"/>
      <c r="E4" s="165"/>
      <c r="F4" s="165"/>
    </row>
    <row r="5" spans="2:9" x14ac:dyDescent="0.25">
      <c r="B5" s="87" t="s">
        <v>46</v>
      </c>
      <c r="C5" s="165" t="s">
        <v>380</v>
      </c>
      <c r="D5" s="165"/>
      <c r="E5" s="165"/>
      <c r="F5" s="165"/>
    </row>
    <row r="6" spans="2:9" x14ac:dyDescent="0.25">
      <c r="B6" s="87" t="s">
        <v>47</v>
      </c>
      <c r="C6" s="166">
        <v>43721</v>
      </c>
      <c r="D6" s="165"/>
      <c r="E6" s="165"/>
      <c r="F6" s="165"/>
    </row>
    <row r="7" spans="2:9" x14ac:dyDescent="0.25">
      <c r="B7" s="87" t="s">
        <v>48</v>
      </c>
      <c r="C7" s="165" t="s">
        <v>266</v>
      </c>
      <c r="D7" s="165"/>
      <c r="E7" s="165"/>
      <c r="F7" s="165"/>
    </row>
    <row r="8" spans="2:9" x14ac:dyDescent="0.25">
      <c r="B8" s="165"/>
      <c r="C8" s="165"/>
      <c r="D8" s="165"/>
      <c r="E8" s="165"/>
      <c r="F8" s="165"/>
    </row>
    <row r="9" spans="2:9" x14ac:dyDescent="0.25">
      <c r="B9" s="164" t="s">
        <v>314</v>
      </c>
      <c r="C9" s="164"/>
      <c r="D9" s="164"/>
      <c r="E9" s="164"/>
      <c r="F9" s="164"/>
    </row>
    <row r="10" spans="2:9" x14ac:dyDescent="0.25">
      <c r="B10" s="96" t="s">
        <v>231</v>
      </c>
      <c r="C10" s="113" t="s">
        <v>49</v>
      </c>
      <c r="D10" s="113" t="s">
        <v>50</v>
      </c>
      <c r="E10" s="96" t="s">
        <v>51</v>
      </c>
      <c r="F10" s="96" t="s">
        <v>52</v>
      </c>
    </row>
    <row r="11" spans="2:9" ht="48" x14ac:dyDescent="0.25">
      <c r="B11" s="171" t="s">
        <v>312</v>
      </c>
      <c r="C11" s="77" t="s">
        <v>313</v>
      </c>
      <c r="D11" s="82" t="s">
        <v>376</v>
      </c>
      <c r="E11" s="71">
        <v>0.8</v>
      </c>
      <c r="F11" s="124" t="s">
        <v>342</v>
      </c>
    </row>
    <row r="12" spans="2:9" ht="51" customHeight="1" x14ac:dyDescent="0.25">
      <c r="B12" s="172"/>
      <c r="C12" s="77" t="s">
        <v>377</v>
      </c>
      <c r="D12" s="77" t="s">
        <v>378</v>
      </c>
      <c r="E12" s="71">
        <v>0</v>
      </c>
      <c r="F12" s="69" t="s">
        <v>379</v>
      </c>
    </row>
    <row r="13" spans="2:9" x14ac:dyDescent="0.25">
      <c r="B13" s="76"/>
      <c r="D13" s="108" t="s">
        <v>268</v>
      </c>
      <c r="E13" s="109">
        <f>AVERAGE(E11:E12)</f>
        <v>0.4</v>
      </c>
    </row>
    <row r="14" spans="2:9" x14ac:dyDescent="0.25">
      <c r="B14" s="76"/>
    </row>
    <row r="15" spans="2:9" ht="20.25" customHeight="1" x14ac:dyDescent="0.25">
      <c r="B15" s="90"/>
      <c r="C15" s="90"/>
      <c r="D15" s="90"/>
      <c r="E15" s="90"/>
      <c r="F15" s="90"/>
      <c r="I15" s="86"/>
    </row>
    <row r="17" spans="2:4" x14ac:dyDescent="0.25">
      <c r="C17" s="108" t="s">
        <v>267</v>
      </c>
      <c r="D17" s="115">
        <f>+(E13+'Componente 5'!E20+'Componente 4'!E28+'Componente 3'!E21+'Componente 2'!E19+'Componente 1'!E19)/6</f>
        <v>0.58850986975986974</v>
      </c>
    </row>
    <row r="21" spans="2:4" x14ac:dyDescent="0.25">
      <c r="B21" t="s">
        <v>274</v>
      </c>
    </row>
  </sheetData>
  <mergeCells count="7">
    <mergeCell ref="B11:B12"/>
    <mergeCell ref="B9:F9"/>
    <mergeCell ref="C4:F4"/>
    <mergeCell ref="C5:F5"/>
    <mergeCell ref="C6:F6"/>
    <mergeCell ref="C7:F7"/>
    <mergeCell ref="B8:F8"/>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Matriz</vt:lpstr>
      <vt:lpstr>PROBABILIDAD</vt:lpstr>
      <vt:lpstr>Componente 1</vt:lpstr>
      <vt:lpstr>Componente 2</vt:lpstr>
      <vt:lpstr>Componente 3</vt:lpstr>
      <vt:lpstr>Componente 4</vt:lpstr>
      <vt:lpstr>Componente 5</vt:lpstr>
      <vt:lpstr>Componente 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EdinsonM</dc:creator>
  <cp:lastModifiedBy>usuario</cp:lastModifiedBy>
  <dcterms:created xsi:type="dcterms:W3CDTF">2016-02-08T16:57:36Z</dcterms:created>
  <dcterms:modified xsi:type="dcterms:W3CDTF">2019-09-16T14:37:03Z</dcterms:modified>
</cp:coreProperties>
</file>